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Tabelle1!$A$1:$J$547</definedName>
    <definedName name="_xlnm.Print_Titles" localSheetId="0">Tabelle1!$1:$1</definedName>
  </definedNames>
  <calcPr calcId="145621"/>
</workbook>
</file>

<file path=xl/calcChain.xml><?xml version="1.0" encoding="utf-8"?>
<calcChain xmlns="http://schemas.openxmlformats.org/spreadsheetml/2006/main">
  <c r="I152" i="1" l="1"/>
  <c r="J152" i="1" s="1"/>
  <c r="I142" i="1"/>
  <c r="J142" i="1" s="1"/>
  <c r="I98" i="1"/>
  <c r="J98" i="1" s="1"/>
  <c r="I39" i="1"/>
  <c r="J39" i="1"/>
  <c r="I35" i="1"/>
  <c r="J35" i="1" s="1"/>
  <c r="I14" i="1"/>
  <c r="J14" i="1" s="1"/>
  <c r="I10" i="1"/>
  <c r="J10" i="1"/>
  <c r="I18" i="1"/>
  <c r="J18" i="1" s="1"/>
  <c r="I7" i="1"/>
  <c r="J7" i="1"/>
  <c r="I126" i="1" l="1"/>
  <c r="J126" i="1" s="1"/>
  <c r="J171" i="1" l="1"/>
  <c r="I160" i="1"/>
  <c r="I159" i="1"/>
  <c r="J159" i="1"/>
  <c r="I81" i="1" l="1"/>
  <c r="J81" i="1" s="1"/>
  <c r="I168" i="1"/>
  <c r="J168" i="1" s="1"/>
  <c r="I127" i="1"/>
  <c r="J127" i="1" s="1"/>
  <c r="I76" i="1"/>
  <c r="J76" i="1" s="1"/>
  <c r="I176" i="1" l="1"/>
  <c r="I175" i="1"/>
  <c r="I174" i="1"/>
  <c r="I158" i="2" l="1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J150" i="2"/>
  <c r="I150" i="2"/>
  <c r="I149" i="2"/>
  <c r="J149" i="2" s="1"/>
  <c r="I148" i="2"/>
  <c r="J148" i="2" s="1"/>
  <c r="I147" i="2"/>
  <c r="J147" i="2" s="1"/>
  <c r="J146" i="2"/>
  <c r="I146" i="2"/>
  <c r="I145" i="2"/>
  <c r="J145" i="2" s="1"/>
  <c r="I144" i="2"/>
  <c r="J144" i="2" s="1"/>
  <c r="I143" i="2"/>
  <c r="J143" i="2" s="1"/>
  <c r="I142" i="2"/>
  <c r="J142" i="2" s="1"/>
  <c r="I141" i="2"/>
  <c r="J141" i="2" s="1"/>
  <c r="J140" i="2"/>
  <c r="I140" i="2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J125" i="2"/>
  <c r="I125" i="2"/>
  <c r="I124" i="2"/>
  <c r="J124" i="2" s="1"/>
  <c r="I123" i="2"/>
  <c r="J123" i="2" s="1"/>
  <c r="I122" i="2"/>
  <c r="J122" i="2" s="1"/>
  <c r="J121" i="2"/>
  <c r="I121" i="2"/>
  <c r="I120" i="2"/>
  <c r="J120" i="2" s="1"/>
  <c r="I119" i="2"/>
  <c r="J119" i="2" s="1"/>
  <c r="I118" i="2"/>
  <c r="J118" i="2" s="1"/>
  <c r="J117" i="2"/>
  <c r="I117" i="2"/>
  <c r="I116" i="2"/>
  <c r="J116" i="2" s="1"/>
  <c r="I115" i="2"/>
  <c r="J115" i="2" s="1"/>
  <c r="I114" i="2"/>
  <c r="J114" i="2" s="1"/>
  <c r="J113" i="2"/>
  <c r="I113" i="2"/>
  <c r="I112" i="2"/>
  <c r="J112" i="2" s="1"/>
  <c r="I111" i="2"/>
  <c r="J111" i="2" s="1"/>
  <c r="I110" i="2"/>
  <c r="J110" i="2" s="1"/>
  <c r="J109" i="2"/>
  <c r="I109" i="2"/>
  <c r="I108" i="2"/>
  <c r="J108" i="2" s="1"/>
  <c r="I107" i="2"/>
  <c r="J107" i="2" s="1"/>
  <c r="I106" i="2"/>
  <c r="J106" i="2" s="1"/>
  <c r="J105" i="2"/>
  <c r="I105" i="2"/>
  <c r="I104" i="2"/>
  <c r="J104" i="2" s="1"/>
  <c r="I103" i="2"/>
  <c r="J103" i="2" s="1"/>
  <c r="I102" i="2"/>
  <c r="J102" i="2" s="1"/>
  <c r="J101" i="2"/>
  <c r="I101" i="2"/>
  <c r="I100" i="2"/>
  <c r="J100" i="2" s="1"/>
  <c r="I99" i="2"/>
  <c r="J99" i="2" s="1"/>
  <c r="I98" i="2"/>
  <c r="J98" i="2" s="1"/>
  <c r="J97" i="2"/>
  <c r="I97" i="2"/>
  <c r="I96" i="2"/>
  <c r="J96" i="2" s="1"/>
  <c r="I95" i="2"/>
  <c r="J95" i="2" s="1"/>
  <c r="I94" i="2"/>
  <c r="J94" i="2" s="1"/>
  <c r="J93" i="2"/>
  <c r="I93" i="2"/>
  <c r="I92" i="2"/>
  <c r="J92" i="2" s="1"/>
  <c r="I91" i="2"/>
  <c r="J91" i="2" s="1"/>
  <c r="I90" i="2"/>
  <c r="J90" i="2" s="1"/>
  <c r="J89" i="2"/>
  <c r="I89" i="2"/>
  <c r="I88" i="2"/>
  <c r="J88" i="2" s="1"/>
  <c r="I87" i="2"/>
  <c r="J87" i="2" s="1"/>
  <c r="I86" i="2"/>
  <c r="J86" i="2" s="1"/>
  <c r="J85" i="2"/>
  <c r="I85" i="2"/>
  <c r="I84" i="2"/>
  <c r="J84" i="2" s="1"/>
  <c r="I83" i="2"/>
  <c r="J83" i="2" s="1"/>
  <c r="I82" i="2"/>
  <c r="J82" i="2" s="1"/>
  <c r="J81" i="2"/>
  <c r="I81" i="2"/>
  <c r="I80" i="2"/>
  <c r="J80" i="2" s="1"/>
  <c r="I79" i="2"/>
  <c r="J79" i="2" s="1"/>
  <c r="I78" i="2"/>
  <c r="J78" i="2" s="1"/>
  <c r="J77" i="2"/>
  <c r="I77" i="2"/>
  <c r="I76" i="2"/>
  <c r="J76" i="2" s="1"/>
  <c r="I75" i="2"/>
  <c r="J75" i="2" s="1"/>
  <c r="I74" i="2"/>
  <c r="J74" i="2" s="1"/>
  <c r="J73" i="2"/>
  <c r="I73" i="2"/>
  <c r="I72" i="2"/>
  <c r="J72" i="2" s="1"/>
  <c r="I71" i="2"/>
  <c r="J71" i="2" s="1"/>
  <c r="I70" i="2"/>
  <c r="J70" i="2" s="1"/>
  <c r="J69" i="2"/>
  <c r="I69" i="2"/>
  <c r="I68" i="2"/>
  <c r="J68" i="2" s="1"/>
  <c r="I67" i="2"/>
  <c r="J67" i="2" s="1"/>
  <c r="I66" i="2"/>
  <c r="J66" i="2" s="1"/>
  <c r="J65" i="2"/>
  <c r="I65" i="2"/>
  <c r="I64" i="2"/>
  <c r="J64" i="2" s="1"/>
  <c r="I63" i="2"/>
  <c r="J63" i="2" s="1"/>
  <c r="I62" i="2"/>
  <c r="J62" i="2" s="1"/>
  <c r="J61" i="2"/>
  <c r="I61" i="2"/>
  <c r="I60" i="2"/>
  <c r="J60" i="2" s="1"/>
  <c r="I59" i="2"/>
  <c r="J59" i="2" s="1"/>
  <c r="I58" i="2"/>
  <c r="J58" i="2" s="1"/>
  <c r="J57" i="2"/>
  <c r="I57" i="2"/>
  <c r="I56" i="2"/>
  <c r="J56" i="2" s="1"/>
  <c r="I55" i="2"/>
  <c r="J55" i="2" s="1"/>
  <c r="I54" i="2"/>
  <c r="J54" i="2" s="1"/>
  <c r="J53" i="2"/>
  <c r="I53" i="2"/>
  <c r="I52" i="2"/>
  <c r="J52" i="2" s="1"/>
  <c r="I51" i="2"/>
  <c r="J51" i="2" s="1"/>
  <c r="I50" i="2"/>
  <c r="J50" i="2" s="1"/>
  <c r="J49" i="2"/>
  <c r="I49" i="2"/>
  <c r="I48" i="2"/>
  <c r="J48" i="2" s="1"/>
  <c r="I47" i="2"/>
  <c r="J47" i="2" s="1"/>
  <c r="I46" i="2"/>
  <c r="J46" i="2" s="1"/>
  <c r="J45" i="2"/>
  <c r="I45" i="2"/>
  <c r="I44" i="2"/>
  <c r="J44" i="2" s="1"/>
  <c r="I43" i="2"/>
  <c r="J43" i="2" s="1"/>
  <c r="I42" i="2"/>
  <c r="J42" i="2" s="1"/>
  <c r="J41" i="2"/>
  <c r="I41" i="2"/>
  <c r="I40" i="2"/>
  <c r="J40" i="2" s="1"/>
  <c r="I39" i="2"/>
  <c r="J39" i="2" s="1"/>
  <c r="I38" i="2"/>
  <c r="J38" i="2" s="1"/>
  <c r="J37" i="2"/>
  <c r="I37" i="2"/>
  <c r="I36" i="2"/>
  <c r="J36" i="2" s="1"/>
  <c r="I35" i="2"/>
  <c r="J35" i="2" s="1"/>
  <c r="I34" i="2"/>
  <c r="J34" i="2" s="1"/>
  <c r="J33" i="2"/>
  <c r="I33" i="2"/>
  <c r="I32" i="2"/>
  <c r="J32" i="2" s="1"/>
  <c r="I31" i="2"/>
  <c r="J31" i="2" s="1"/>
  <c r="I30" i="2"/>
  <c r="J30" i="2" s="1"/>
  <c r="J29" i="2"/>
  <c r="I29" i="2"/>
  <c r="I28" i="2"/>
  <c r="J28" i="2" s="1"/>
  <c r="I27" i="2"/>
  <c r="J27" i="2" s="1"/>
  <c r="I26" i="2"/>
  <c r="J26" i="2" s="1"/>
  <c r="J25" i="2"/>
  <c r="I25" i="2"/>
  <c r="I24" i="2"/>
  <c r="J24" i="2" s="1"/>
  <c r="I23" i="2"/>
  <c r="J23" i="2" s="1"/>
  <c r="I22" i="2"/>
  <c r="J22" i="2" s="1"/>
  <c r="J21" i="2"/>
  <c r="I21" i="2"/>
  <c r="I20" i="2"/>
  <c r="J20" i="2" s="1"/>
  <c r="I19" i="2"/>
  <c r="J19" i="2" s="1"/>
  <c r="I18" i="2"/>
  <c r="J18" i="2" s="1"/>
  <c r="J17" i="2"/>
  <c r="I17" i="2"/>
  <c r="I16" i="2"/>
  <c r="J16" i="2" s="1"/>
  <c r="I15" i="2"/>
  <c r="J15" i="2" s="1"/>
  <c r="I14" i="2"/>
  <c r="J14" i="2" s="1"/>
  <c r="J13" i="2"/>
  <c r="I13" i="2"/>
  <c r="I12" i="2"/>
  <c r="J12" i="2" s="1"/>
  <c r="I11" i="2"/>
  <c r="J11" i="2" s="1"/>
  <c r="I10" i="2"/>
  <c r="J10" i="2" s="1"/>
  <c r="J9" i="2"/>
  <c r="I9" i="2"/>
  <c r="I8" i="2"/>
  <c r="J8" i="2" s="1"/>
  <c r="I7" i="2"/>
  <c r="J7" i="2" s="1"/>
  <c r="I6" i="2"/>
  <c r="J6" i="2" s="1"/>
  <c r="J5" i="2"/>
  <c r="I5" i="2"/>
  <c r="I4" i="2"/>
  <c r="J4" i="2" s="1"/>
  <c r="I3" i="2"/>
  <c r="J3" i="2" s="1"/>
  <c r="I2" i="2"/>
  <c r="J2" i="2" s="1"/>
  <c r="I88" i="1" l="1"/>
  <c r="J88" i="1" s="1"/>
  <c r="I15" i="1"/>
  <c r="J15" i="1" s="1"/>
  <c r="I156" i="1" l="1"/>
  <c r="J156" i="1" s="1"/>
  <c r="I151" i="1"/>
  <c r="J151" i="1" s="1"/>
  <c r="I136" i="1"/>
  <c r="J136" i="1" s="1"/>
  <c r="I123" i="1"/>
  <c r="J123" i="1" s="1"/>
  <c r="I113" i="1"/>
  <c r="J113" i="1" s="1"/>
  <c r="I111" i="1"/>
  <c r="J111" i="1" s="1"/>
  <c r="I108" i="1"/>
  <c r="J108" i="1" s="1"/>
  <c r="I91" i="1"/>
  <c r="J91" i="1" s="1"/>
  <c r="I87" i="1"/>
  <c r="J87" i="1" s="1"/>
  <c r="I84" i="1"/>
  <c r="J84" i="1" s="1"/>
  <c r="I60" i="1"/>
  <c r="J60" i="1" s="1"/>
  <c r="I51" i="1"/>
  <c r="J51" i="1" s="1"/>
  <c r="I31" i="1"/>
  <c r="J31" i="1" s="1"/>
  <c r="I23" i="1"/>
  <c r="J23" i="1" s="1"/>
  <c r="I19" i="1"/>
  <c r="J19" i="1" s="1"/>
  <c r="I55" i="1"/>
  <c r="J55" i="1" s="1"/>
  <c r="I90" i="1" l="1"/>
  <c r="J90" i="1" s="1"/>
  <c r="I54" i="1"/>
  <c r="J54" i="1" s="1"/>
  <c r="I162" i="1" l="1"/>
  <c r="J162" i="1" s="1"/>
  <c r="I114" i="1"/>
  <c r="J114" i="1" s="1"/>
  <c r="I103" i="1"/>
  <c r="J103" i="1" s="1"/>
  <c r="I94" i="1"/>
  <c r="J94" i="1" s="1"/>
  <c r="I42" i="1" l="1"/>
  <c r="J42" i="1" s="1"/>
  <c r="I26" i="1"/>
  <c r="J26" i="1" s="1"/>
  <c r="I130" i="1"/>
  <c r="J130" i="1" s="1"/>
  <c r="I105" i="1"/>
  <c r="J105" i="1" s="1"/>
  <c r="I165" i="1"/>
  <c r="J165" i="1" s="1"/>
  <c r="I12" i="1" l="1"/>
  <c r="J12" i="1" s="1"/>
  <c r="I13" i="1"/>
  <c r="J13" i="1" s="1"/>
  <c r="I20" i="1"/>
  <c r="J20" i="1" s="1"/>
  <c r="I21" i="1"/>
  <c r="J21" i="1" s="1"/>
  <c r="I24" i="1"/>
  <c r="J24" i="1" s="1"/>
  <c r="I25" i="1"/>
  <c r="J25" i="1" s="1"/>
  <c r="I29" i="1"/>
  <c r="J29" i="1" s="1"/>
  <c r="I30" i="1"/>
  <c r="J30" i="1" s="1"/>
  <c r="I34" i="1"/>
  <c r="J34" i="1" s="1"/>
  <c r="I36" i="1"/>
  <c r="J36" i="1" s="1"/>
  <c r="I38" i="1"/>
  <c r="J38" i="1" s="1"/>
  <c r="I40" i="1"/>
  <c r="J40" i="1" s="1"/>
  <c r="I43" i="1"/>
  <c r="J43" i="1" s="1"/>
  <c r="I46" i="1"/>
  <c r="J46" i="1" s="1"/>
  <c r="I47" i="1"/>
  <c r="J47" i="1" s="1"/>
  <c r="I48" i="1"/>
  <c r="J48" i="1" s="1"/>
  <c r="I50" i="1"/>
  <c r="J50" i="1" s="1"/>
  <c r="I53" i="1"/>
  <c r="J53" i="1" s="1"/>
  <c r="I57" i="1"/>
  <c r="J57" i="1" s="1"/>
  <c r="I58" i="1"/>
  <c r="J58" i="1" s="1"/>
  <c r="I59" i="1"/>
  <c r="J59" i="1" s="1"/>
  <c r="I62" i="1"/>
  <c r="J62" i="1" s="1"/>
  <c r="I66" i="1"/>
  <c r="J66" i="1" s="1"/>
  <c r="I68" i="1"/>
  <c r="J68" i="1" s="1"/>
  <c r="I69" i="1"/>
  <c r="J69" i="1" s="1"/>
  <c r="I70" i="1"/>
  <c r="J70" i="1" s="1"/>
  <c r="I71" i="1"/>
  <c r="J71" i="1" s="1"/>
  <c r="I74" i="1"/>
  <c r="J74" i="1" s="1"/>
  <c r="I75" i="1"/>
  <c r="J75" i="1" s="1"/>
  <c r="I78" i="1"/>
  <c r="J78" i="1" s="1"/>
  <c r="I83" i="1"/>
  <c r="J83" i="1" s="1"/>
  <c r="I85" i="1"/>
  <c r="J85" i="1" s="1"/>
  <c r="I86" i="1"/>
  <c r="J86" i="1" s="1"/>
  <c r="I89" i="1"/>
  <c r="J89" i="1" s="1"/>
  <c r="I93" i="1"/>
  <c r="J93" i="1" s="1"/>
  <c r="I97" i="1"/>
  <c r="J97" i="1" s="1"/>
  <c r="I153" i="1"/>
  <c r="J153" i="1" s="1"/>
  <c r="I99" i="1"/>
  <c r="J99" i="1" s="1"/>
  <c r="I104" i="1"/>
  <c r="J104" i="1" s="1"/>
  <c r="I106" i="1"/>
  <c r="J106" i="1" s="1"/>
  <c r="I107" i="1"/>
  <c r="J107" i="1" s="1"/>
  <c r="I109" i="1"/>
  <c r="J109" i="1" s="1"/>
  <c r="I110" i="1"/>
  <c r="J110" i="1" s="1"/>
  <c r="I112" i="1"/>
  <c r="J112" i="1" s="1"/>
  <c r="I115" i="1"/>
  <c r="J115" i="1" s="1"/>
  <c r="I118" i="1"/>
  <c r="J118" i="1" s="1"/>
  <c r="I122" i="1"/>
  <c r="J122" i="1" s="1"/>
  <c r="I124" i="1"/>
  <c r="J124" i="1" s="1"/>
  <c r="I133" i="1"/>
  <c r="J133" i="1" s="1"/>
  <c r="I134" i="1"/>
  <c r="J134" i="1" s="1"/>
  <c r="I135" i="1"/>
  <c r="J135" i="1" s="1"/>
  <c r="I139" i="1"/>
  <c r="J139" i="1" s="1"/>
  <c r="I141" i="1"/>
  <c r="J141" i="1" s="1"/>
  <c r="I137" i="1"/>
  <c r="J137" i="1" s="1"/>
  <c r="I148" i="1"/>
  <c r="J148" i="1" s="1"/>
  <c r="I150" i="1"/>
  <c r="J150" i="1" s="1"/>
  <c r="I158" i="1"/>
  <c r="J158" i="1" s="1"/>
  <c r="I163" i="1"/>
  <c r="J163" i="1" s="1"/>
  <c r="I166" i="1"/>
  <c r="J166" i="1" s="1"/>
  <c r="I170" i="1"/>
  <c r="J170" i="1" s="1"/>
  <c r="I171" i="1"/>
  <c r="I172" i="1"/>
  <c r="J172" i="1" s="1"/>
  <c r="J2" i="1"/>
  <c r="I3" i="1"/>
  <c r="J3" i="1" s="1"/>
  <c r="I4" i="1"/>
  <c r="J4" i="1" s="1"/>
  <c r="I5" i="1"/>
  <c r="J5" i="1" s="1"/>
  <c r="I6" i="1"/>
  <c r="J6" i="1" s="1"/>
  <c r="I8" i="1"/>
  <c r="J8" i="1" s="1"/>
  <c r="I11" i="1"/>
  <c r="J11" i="1" s="1"/>
  <c r="I16" i="1"/>
  <c r="J16" i="1" s="1"/>
  <c r="I17" i="1"/>
  <c r="J17" i="1" s="1"/>
  <c r="I22" i="1"/>
  <c r="J22" i="1" s="1"/>
  <c r="I27" i="1"/>
  <c r="J27" i="1" s="1"/>
  <c r="I28" i="1"/>
  <c r="J28" i="1" s="1"/>
  <c r="I32" i="1"/>
  <c r="J32" i="1" s="1"/>
  <c r="I33" i="1"/>
  <c r="J33" i="1" s="1"/>
  <c r="I37" i="1"/>
  <c r="J37" i="1" s="1"/>
  <c r="I41" i="1"/>
  <c r="J41" i="1" s="1"/>
  <c r="I44" i="1"/>
  <c r="J44" i="1" s="1"/>
  <c r="I45" i="1"/>
  <c r="J45" i="1" s="1"/>
  <c r="I49" i="1"/>
  <c r="J49" i="1" s="1"/>
  <c r="I52" i="1"/>
  <c r="J52" i="1" s="1"/>
  <c r="I56" i="1"/>
  <c r="J56" i="1" s="1"/>
  <c r="I61" i="1"/>
  <c r="J61" i="1" s="1"/>
  <c r="I63" i="1"/>
  <c r="J63" i="1" s="1"/>
  <c r="I64" i="1"/>
  <c r="J64" i="1" s="1"/>
  <c r="I65" i="1"/>
  <c r="J65" i="1" s="1"/>
  <c r="I67" i="1"/>
  <c r="J67" i="1" s="1"/>
  <c r="I72" i="1"/>
  <c r="J72" i="1" s="1"/>
  <c r="I73" i="1"/>
  <c r="J73" i="1" s="1"/>
  <c r="I77" i="1"/>
  <c r="J77" i="1" s="1"/>
  <c r="I79" i="1"/>
  <c r="J79" i="1" s="1"/>
  <c r="I80" i="1"/>
  <c r="J80" i="1" s="1"/>
  <c r="I82" i="1"/>
  <c r="J82" i="1" s="1"/>
  <c r="I92" i="1"/>
  <c r="J92" i="1" s="1"/>
  <c r="I95" i="1"/>
  <c r="J95" i="1" s="1"/>
  <c r="I96" i="1"/>
  <c r="J96" i="1" s="1"/>
  <c r="I100" i="1"/>
  <c r="J100" i="1" s="1"/>
  <c r="I101" i="1"/>
  <c r="J101" i="1" s="1"/>
  <c r="I102" i="1"/>
  <c r="J102" i="1" s="1"/>
  <c r="I117" i="1"/>
  <c r="J117" i="1" s="1"/>
  <c r="I116" i="1"/>
  <c r="J116" i="1" s="1"/>
  <c r="I121" i="1"/>
  <c r="J121" i="1" s="1"/>
  <c r="I120" i="1"/>
  <c r="J120" i="1" s="1"/>
  <c r="I119" i="1"/>
  <c r="J119" i="1" s="1"/>
  <c r="I125" i="1"/>
  <c r="J125" i="1" s="1"/>
  <c r="I128" i="1"/>
  <c r="J128" i="1" s="1"/>
  <c r="I129" i="1"/>
  <c r="J129" i="1" s="1"/>
  <c r="I131" i="1"/>
  <c r="J131" i="1" s="1"/>
  <c r="I132" i="1"/>
  <c r="J132" i="1" s="1"/>
  <c r="I138" i="1"/>
  <c r="J138" i="1" s="1"/>
  <c r="I140" i="1"/>
  <c r="J140" i="1" s="1"/>
  <c r="I143" i="1"/>
  <c r="J143" i="1" s="1"/>
  <c r="I144" i="1"/>
  <c r="J144" i="1" s="1"/>
  <c r="I145" i="1"/>
  <c r="J145" i="1" s="1"/>
  <c r="I146" i="1"/>
  <c r="J146" i="1" s="1"/>
  <c r="I147" i="1"/>
  <c r="J147" i="1" s="1"/>
  <c r="I149" i="1"/>
  <c r="J149" i="1" s="1"/>
  <c r="I154" i="1"/>
  <c r="J154" i="1" s="1"/>
  <c r="I155" i="1"/>
  <c r="J155" i="1" s="1"/>
  <c r="I157" i="1"/>
  <c r="J157" i="1" s="1"/>
  <c r="J160" i="1"/>
  <c r="I161" i="1"/>
  <c r="J161" i="1" s="1"/>
  <c r="I164" i="1"/>
  <c r="J164" i="1" s="1"/>
  <c r="I169" i="1"/>
  <c r="J169" i="1" s="1"/>
  <c r="I9" i="1"/>
  <c r="J9" i="1" s="1"/>
</calcChain>
</file>

<file path=xl/sharedStrings.xml><?xml version="1.0" encoding="utf-8"?>
<sst xmlns="http://schemas.openxmlformats.org/spreadsheetml/2006/main" count="671" uniqueCount="291">
  <si>
    <t>Menge [ml]</t>
  </si>
  <si>
    <t>Copaiba</t>
  </si>
  <si>
    <t>Dill</t>
  </si>
  <si>
    <t>Dorado Azul</t>
  </si>
  <si>
    <t>Elemi</t>
  </si>
  <si>
    <t>Eucalyptus blue</t>
  </si>
  <si>
    <t>Eucalyptus globulus</t>
  </si>
  <si>
    <t>Eucalyptus radiata</t>
  </si>
  <si>
    <t>Ginger</t>
  </si>
  <si>
    <t>Grapefruit</t>
  </si>
  <si>
    <t>Hinoki</t>
  </si>
  <si>
    <t>Name - Englisch</t>
  </si>
  <si>
    <t>Name - Deutsch</t>
  </si>
  <si>
    <t>Basilikum</t>
  </si>
  <si>
    <t>Basil</t>
  </si>
  <si>
    <t>Bergamotte</t>
  </si>
  <si>
    <t>Bergamot</t>
  </si>
  <si>
    <t>Schwarzer Pfeffer</t>
  </si>
  <si>
    <t>Black Pepper</t>
  </si>
  <si>
    <t>Karottensamen</t>
  </si>
  <si>
    <t>Carrot Seed</t>
  </si>
  <si>
    <t>Zedernholz</t>
  </si>
  <si>
    <t>Cedarwood</t>
  </si>
  <si>
    <t>Zimtrinde</t>
  </si>
  <si>
    <t>Cinnamon Bark</t>
  </si>
  <si>
    <t>Muskatellersalbei</t>
  </si>
  <si>
    <t>Clary Sage</t>
  </si>
  <si>
    <t>Nelke / Gewürznelke</t>
  </si>
  <si>
    <t>Clove</t>
  </si>
  <si>
    <t>Zypresse</t>
  </si>
  <si>
    <t>Cypress</t>
  </si>
  <si>
    <t>Fenchel</t>
  </si>
  <si>
    <t>Weihrauch</t>
  </si>
  <si>
    <t>Frankincense</t>
  </si>
  <si>
    <t>Fennel</t>
  </si>
  <si>
    <t>Geranie</t>
  </si>
  <si>
    <t>Geranium</t>
  </si>
  <si>
    <t>Echte Kamille</t>
  </si>
  <si>
    <t>German Chamomile</t>
  </si>
  <si>
    <t>Ingwer</t>
  </si>
  <si>
    <t>Immortelle / Strohblume</t>
  </si>
  <si>
    <t>Helichrysum</t>
  </si>
  <si>
    <t>Hong Kuai</t>
  </si>
  <si>
    <t>Idaho Balsam Fir</t>
  </si>
  <si>
    <t>Idaho Balsamtanne</t>
  </si>
  <si>
    <t>Idaho Blue Spruce</t>
  </si>
  <si>
    <t>Idaho Blau-Fichte</t>
  </si>
  <si>
    <t>Jade Lemon</t>
  </si>
  <si>
    <t>Jasmine</t>
  </si>
  <si>
    <t>Jasmin</t>
  </si>
  <si>
    <t>Juniper</t>
  </si>
  <si>
    <t>Wacholder</t>
  </si>
  <si>
    <t>Lavender</t>
  </si>
  <si>
    <t>Lavendel</t>
  </si>
  <si>
    <t>Ledum</t>
  </si>
  <si>
    <t>Lemon</t>
  </si>
  <si>
    <t>Zitrone</t>
  </si>
  <si>
    <t>Lemongrass</t>
  </si>
  <si>
    <t>Zitronengras</t>
  </si>
  <si>
    <t>Lime</t>
  </si>
  <si>
    <t>Limette</t>
  </si>
  <si>
    <t>Marjoram</t>
  </si>
  <si>
    <t>Majoran</t>
  </si>
  <si>
    <t>Tea Tree</t>
  </si>
  <si>
    <t>Teebaumöl</t>
  </si>
  <si>
    <t>Melissa</t>
  </si>
  <si>
    <t>Melisse</t>
  </si>
  <si>
    <t>Myrrh</t>
  </si>
  <si>
    <t>Myrrhe</t>
  </si>
  <si>
    <t>Northern Lights Schwarzfichte</t>
  </si>
  <si>
    <t>Nutmeg</t>
  </si>
  <si>
    <t xml:space="preserve">Muskat </t>
  </si>
  <si>
    <t>Ocotea</t>
  </si>
  <si>
    <t>Orange</t>
  </si>
  <si>
    <t>Oregano</t>
  </si>
  <si>
    <t>Palo Santo</t>
  </si>
  <si>
    <t>Patchouli</t>
  </si>
  <si>
    <t>Peppermint</t>
  </si>
  <si>
    <t>Pfefferminze</t>
  </si>
  <si>
    <t>Pine</t>
  </si>
  <si>
    <t>Kiefer</t>
  </si>
  <si>
    <t>Roman Chamomille</t>
  </si>
  <si>
    <t>Römische Kamille</t>
  </si>
  <si>
    <t>Rose</t>
  </si>
  <si>
    <t>Rosemary</t>
  </si>
  <si>
    <t>Rosmarin</t>
  </si>
  <si>
    <t>Sacred Frankincense</t>
  </si>
  <si>
    <t>Heiliger Weihrauch</t>
  </si>
  <si>
    <t>Sage</t>
  </si>
  <si>
    <t>Salbei</t>
  </si>
  <si>
    <t>Spearmint</t>
  </si>
  <si>
    <t>Grüne Minze</t>
  </si>
  <si>
    <t>Tangerine</t>
  </si>
  <si>
    <t>Mandarine</t>
  </si>
  <si>
    <t>Thyme</t>
  </si>
  <si>
    <t>Thymian</t>
  </si>
  <si>
    <t>Valerian</t>
  </si>
  <si>
    <t>Baldrian</t>
  </si>
  <si>
    <t>Vetiver</t>
  </si>
  <si>
    <t>Vetivergras</t>
  </si>
  <si>
    <t>Wintergreen</t>
  </si>
  <si>
    <t>Wintergrün</t>
  </si>
  <si>
    <t>Xiang Mao</t>
  </si>
  <si>
    <t>Ylang Ylang</t>
  </si>
  <si>
    <t>Abundance</t>
  </si>
  <si>
    <t>Erfüllung</t>
  </si>
  <si>
    <t>Acceptance</t>
  </si>
  <si>
    <t>Akzeptanz</t>
  </si>
  <si>
    <t>Aroma Ease</t>
  </si>
  <si>
    <t>Aroma Life</t>
  </si>
  <si>
    <t>Aroma Siez</t>
  </si>
  <si>
    <t>Awaken</t>
  </si>
  <si>
    <t>Aufgewacht</t>
  </si>
  <si>
    <t>Believe</t>
  </si>
  <si>
    <t>Glauben</t>
  </si>
  <si>
    <t>Brain Power</t>
  </si>
  <si>
    <t>Gedächtniskraft</t>
  </si>
  <si>
    <t>Build Your Dream</t>
  </si>
  <si>
    <t>Traumfänger /-bauer</t>
  </si>
  <si>
    <t>Christmas Spirit</t>
  </si>
  <si>
    <t>Geist der Weihnacht</t>
  </si>
  <si>
    <t>Citrus Fresh</t>
  </si>
  <si>
    <t>Zitrus Fresh</t>
  </si>
  <si>
    <t>Clarity</t>
  </si>
  <si>
    <t>Klarheit</t>
  </si>
  <si>
    <t>Common Sense</t>
  </si>
  <si>
    <t>Gesunder Menschenverstand</t>
  </si>
  <si>
    <t>Cool Azul</t>
  </si>
  <si>
    <t>Di-Gize</t>
  </si>
  <si>
    <t>Dragon Time</t>
  </si>
  <si>
    <t>Drachenzeit</t>
  </si>
  <si>
    <t>Endo Flex</t>
  </si>
  <si>
    <t>En-R-Gee</t>
  </si>
  <si>
    <t>Energie</t>
  </si>
  <si>
    <t>Exodus II</t>
  </si>
  <si>
    <t>Forgiveness</t>
  </si>
  <si>
    <t>Vergebung</t>
  </si>
  <si>
    <t>Gentle Baby</t>
  </si>
  <si>
    <t>Sanft wie ein Baby</t>
  </si>
  <si>
    <t>GLF</t>
  </si>
  <si>
    <t>Gratitude</t>
  </si>
  <si>
    <t>Dankbarkeit</t>
  </si>
  <si>
    <t>Grounding</t>
  </si>
  <si>
    <t>Erdverbunden</t>
  </si>
  <si>
    <t>Harmony</t>
  </si>
  <si>
    <t>Harmonie</t>
  </si>
  <si>
    <t>Highest Potential</t>
  </si>
  <si>
    <t>Höchstes Potential</t>
  </si>
  <si>
    <t>Immu Power</t>
  </si>
  <si>
    <t>Immunkraft</t>
  </si>
  <si>
    <t>Inner Child</t>
  </si>
  <si>
    <t>Inneres Kind</t>
  </si>
  <si>
    <t>Joy</t>
  </si>
  <si>
    <t>Freude</t>
  </si>
  <si>
    <t>Juva Cleanse</t>
  </si>
  <si>
    <t>Juva Reinigung</t>
  </si>
  <si>
    <t>Juva Flex</t>
  </si>
  <si>
    <t>Lady Sclareol</t>
  </si>
  <si>
    <t>Light The Fire</t>
  </si>
  <si>
    <t>Longevity</t>
  </si>
  <si>
    <t>Langlebigkeit</t>
  </si>
  <si>
    <t>Magnify Your Purpose</t>
  </si>
  <si>
    <t>Melrose</t>
  </si>
  <si>
    <t>M-Grain</t>
  </si>
  <si>
    <t>Mister</t>
  </si>
  <si>
    <t>Pan Away</t>
  </si>
  <si>
    <t>Peace &amp; Calming II</t>
  </si>
  <si>
    <t>Frieden und Ruhe II</t>
  </si>
  <si>
    <t xml:space="preserve">Peace &amp; Calming </t>
  </si>
  <si>
    <t>Frieden und Ruhe</t>
  </si>
  <si>
    <t>Peace &amp; Calming</t>
  </si>
  <si>
    <t>Purifikation</t>
  </si>
  <si>
    <t>Reinigung</t>
  </si>
  <si>
    <t>Raven</t>
  </si>
  <si>
    <t>R.C.</t>
  </si>
  <si>
    <t>Release</t>
  </si>
  <si>
    <t>Loslassen</t>
  </si>
  <si>
    <t>Relieve It</t>
  </si>
  <si>
    <t>Ruta VaLa</t>
  </si>
  <si>
    <t>Sacred Mountain</t>
  </si>
  <si>
    <t>Heiliger Berg</t>
  </si>
  <si>
    <t>SARA</t>
  </si>
  <si>
    <t>Sclar Essence</t>
  </si>
  <si>
    <t>Sensation</t>
  </si>
  <si>
    <t>Shutran</t>
  </si>
  <si>
    <t>Slique Essence</t>
  </si>
  <si>
    <t>Stress Away</t>
  </si>
  <si>
    <t>The Gift</t>
  </si>
  <si>
    <t>Thieves</t>
  </si>
  <si>
    <t>Die Diebe</t>
  </si>
  <si>
    <t>Die Drei Weisen</t>
  </si>
  <si>
    <t>Transformation</t>
  </si>
  <si>
    <t>Trauma Life</t>
  </si>
  <si>
    <t>Valor</t>
  </si>
  <si>
    <t>Mut</t>
  </si>
  <si>
    <t>White Angelica</t>
  </si>
  <si>
    <t>Weißer Engel</t>
  </si>
  <si>
    <t>Valor II</t>
  </si>
  <si>
    <t>Mut II</t>
  </si>
  <si>
    <t>PV</t>
  </si>
  <si>
    <t>Cistus Rose</t>
  </si>
  <si>
    <t>Hinoki - japanische Zypresse</t>
  </si>
  <si>
    <t>Jade Zitrone</t>
  </si>
  <si>
    <t>Ledum - Sumpfporst</t>
  </si>
  <si>
    <t>Myrtle</t>
  </si>
  <si>
    <t>Myrte</t>
  </si>
  <si>
    <t>Palo Santo - heiliges Holz</t>
  </si>
  <si>
    <t>Ravintsara</t>
  </si>
  <si>
    <t>Citronella</t>
  </si>
  <si>
    <t>Zitronell</t>
  </si>
  <si>
    <t>Dream Catcher</t>
  </si>
  <si>
    <t>Erhöhe deine Bestimmung</t>
  </si>
  <si>
    <t>VK 1 Tr.</t>
  </si>
  <si>
    <t>Three Wise Men</t>
  </si>
  <si>
    <t>North. Lights Black Spruce</t>
  </si>
  <si>
    <t>Royal Hawaii Sandelholz</t>
  </si>
  <si>
    <t>Königliches Hawaii Sandelholz</t>
  </si>
  <si>
    <t>Live Your Passion</t>
  </si>
  <si>
    <t>Lebe deine Leidenschaft</t>
  </si>
  <si>
    <t>Motivation</t>
  </si>
  <si>
    <t>Owie</t>
  </si>
  <si>
    <t>TummyGize</t>
  </si>
  <si>
    <t>GeneYus</t>
  </si>
  <si>
    <t>Cardamon +</t>
  </si>
  <si>
    <t>Cinamon Bark +</t>
  </si>
  <si>
    <t>Kardamon +</t>
  </si>
  <si>
    <t>Zimtrinde +</t>
  </si>
  <si>
    <t>Clove +</t>
  </si>
  <si>
    <t>Nelke / Gewürznelke +</t>
  </si>
  <si>
    <t>Fennel +</t>
  </si>
  <si>
    <t>Fenchel +</t>
  </si>
  <si>
    <t>Ginger +</t>
  </si>
  <si>
    <t>Ingwer +</t>
  </si>
  <si>
    <t>Lavender +</t>
  </si>
  <si>
    <t>Lavendel +</t>
  </si>
  <si>
    <t>Lemon +</t>
  </si>
  <si>
    <t>Zitrone +</t>
  </si>
  <si>
    <t>Lemongrass +</t>
  </si>
  <si>
    <t>Zitronengras +</t>
  </si>
  <si>
    <t>Nutmeg +</t>
  </si>
  <si>
    <t>Muskat +</t>
  </si>
  <si>
    <t>Orange +</t>
  </si>
  <si>
    <t>Oregano +</t>
  </si>
  <si>
    <t>Peppermint +</t>
  </si>
  <si>
    <t>Pfefferminze +</t>
  </si>
  <si>
    <t>Rosemary +</t>
  </si>
  <si>
    <t>Rosmarin +</t>
  </si>
  <si>
    <t>Tangerine +</t>
  </si>
  <si>
    <t>Mandarine +</t>
  </si>
  <si>
    <t>Thieves +</t>
  </si>
  <si>
    <t>Die Diebe +</t>
  </si>
  <si>
    <t>Thyme +</t>
  </si>
  <si>
    <t>Thymian +</t>
  </si>
  <si>
    <t>Artikelnr.</t>
  </si>
  <si>
    <t>EK inkl.</t>
  </si>
  <si>
    <t>VK inkl.</t>
  </si>
  <si>
    <t>Blue Tansy</t>
  </si>
  <si>
    <t>Blauer Rainfarn</t>
  </si>
  <si>
    <t>Lemon Myrtle</t>
  </si>
  <si>
    <t>Tropfen</t>
  </si>
  <si>
    <t>30 Tr.</t>
  </si>
  <si>
    <t>Breathe Again Rollon</t>
  </si>
  <si>
    <t>Atme wieder</t>
  </si>
  <si>
    <t xml:space="preserve">Deep Relief Rollon </t>
  </si>
  <si>
    <t xml:space="preserve">Tiefe Entspannung </t>
  </si>
  <si>
    <t xml:space="preserve">Tranquil Rollon </t>
  </si>
  <si>
    <t xml:space="preserve">Still und ruhig werden </t>
  </si>
  <si>
    <t xml:space="preserve">Journey On </t>
  </si>
  <si>
    <t>Journey On</t>
  </si>
  <si>
    <t>Kunzea</t>
  </si>
  <si>
    <t>Patschuli</t>
  </si>
  <si>
    <t>Weiße Honigmyrte</t>
  </si>
  <si>
    <t>Present Time</t>
  </si>
  <si>
    <t>Jetzt Zeit</t>
  </si>
  <si>
    <t>USA</t>
  </si>
  <si>
    <t>Australian Kuranya</t>
  </si>
  <si>
    <t>Caraway</t>
  </si>
  <si>
    <t>Kümmel</t>
  </si>
  <si>
    <t>Basil+</t>
  </si>
  <si>
    <t>Black Pepper+</t>
  </si>
  <si>
    <t>Schwarzer Pfeffer+</t>
  </si>
  <si>
    <t>Basilikum+</t>
  </si>
  <si>
    <t xml:space="preserve">Cumin+ </t>
  </si>
  <si>
    <t>Kreuzkümmel+</t>
  </si>
  <si>
    <t>Dill+</t>
  </si>
  <si>
    <t>Majoram+</t>
  </si>
  <si>
    <t>Majoran+</t>
  </si>
  <si>
    <t>Sage+</t>
  </si>
  <si>
    <t>Salbei+</t>
  </si>
  <si>
    <t>Tarragon+</t>
  </si>
  <si>
    <t>Estragon+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</si>
</sst>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2" fontId="6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/>
  </cellXfs>
  <cellStyles count="1">
    <cellStyle name="Standard" xfId="0" builtinId="0"/>
  </cellStyles>
  <dxfs count="7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tabSelected="1" workbookViewId="0">
      <pane ySplit="645" topLeftCell="A160" activePane="bottomLeft"/>
      <selection activeCell="E1" sqref="E1"/>
      <selection pane="bottomLeft" activeCell="L171" sqref="L171"/>
    </sheetView>
  </sheetViews>
  <sheetFormatPr baseColWidth="10" defaultColWidth="11.42578125" defaultRowHeight="15.75" x14ac:dyDescent="0.25"/>
  <cols>
    <col min="1" max="1" width="11" style="7" bestFit="1" customWidth="1"/>
    <col min="2" max="2" width="23.85546875" style="13" customWidth="1"/>
    <col min="3" max="3" width="27.7109375" style="10" customWidth="1"/>
    <col min="4" max="4" width="9.7109375" style="18" customWidth="1"/>
    <col min="5" max="5" width="15.28515625" style="18" bestFit="1" customWidth="1"/>
    <col min="6" max="6" width="6.42578125" style="18" customWidth="1"/>
    <col min="7" max="7" width="9.7109375" customWidth="1"/>
    <col min="8" max="8" width="9.7109375" style="13" customWidth="1"/>
    <col min="9" max="9" width="9.7109375" customWidth="1"/>
    <col min="10" max="10" width="10.140625" style="13" customWidth="1"/>
    <col min="13" max="13" width="17.7109375" bestFit="1" customWidth="1"/>
  </cols>
  <sheetData>
    <row r="1" spans="1:10" ht="15.6" x14ac:dyDescent="0.3">
      <c r="A1" s="5" t="s">
        <v>253</v>
      </c>
      <c r="B1" s="8" t="s">
        <v>11</v>
      </c>
      <c r="C1" s="8" t="s">
        <v>12</v>
      </c>
      <c r="D1" s="15" t="s">
        <v>199</v>
      </c>
      <c r="E1" s="15" t="s">
        <v>0</v>
      </c>
      <c r="F1" s="15" t="s">
        <v>259</v>
      </c>
      <c r="G1" s="15" t="s">
        <v>254</v>
      </c>
      <c r="H1" s="14" t="s">
        <v>255</v>
      </c>
      <c r="I1" s="15" t="s">
        <v>260</v>
      </c>
      <c r="J1" s="14" t="s">
        <v>212</v>
      </c>
    </row>
    <row r="2" spans="1:10" s="1" customFormat="1" x14ac:dyDescent="0.25">
      <c r="A2" s="6">
        <v>330010</v>
      </c>
      <c r="B2" s="27" t="s">
        <v>104</v>
      </c>
      <c r="C2" s="9" t="s">
        <v>105</v>
      </c>
      <c r="D2" s="16">
        <v>38</v>
      </c>
      <c r="E2" s="19">
        <v>15</v>
      </c>
      <c r="F2" s="19">
        <v>240</v>
      </c>
      <c r="G2" s="2">
        <v>43.8</v>
      </c>
      <c r="H2" s="11">
        <v>57.64</v>
      </c>
      <c r="I2" s="2">
        <v>7.2</v>
      </c>
      <c r="J2" s="11">
        <f t="shared" ref="J2:J39" si="0">I2/32</f>
        <v>0.22500000000000001</v>
      </c>
    </row>
    <row r="3" spans="1:10" ht="15.6" x14ac:dyDescent="0.3">
      <c r="A3" s="6">
        <v>330310</v>
      </c>
      <c r="B3" s="27" t="s">
        <v>106</v>
      </c>
      <c r="C3" s="9" t="s">
        <v>107</v>
      </c>
      <c r="D3" s="16">
        <v>41</v>
      </c>
      <c r="E3" s="19">
        <v>5</v>
      </c>
      <c r="F3" s="19">
        <v>80</v>
      </c>
      <c r="G3" s="2">
        <v>47.4</v>
      </c>
      <c r="H3" s="11">
        <v>62.36</v>
      </c>
      <c r="I3" s="2">
        <f t="shared" ref="I3:I39" si="1">H3/E3*2</f>
        <v>24.943999999999999</v>
      </c>
      <c r="J3" s="11">
        <f t="shared" si="0"/>
        <v>0.77949999999999997</v>
      </c>
    </row>
    <row r="4" spans="1:10" ht="14.25" customHeight="1" x14ac:dyDescent="0.3">
      <c r="A4" s="6">
        <v>474910</v>
      </c>
      <c r="B4" s="27" t="s">
        <v>108</v>
      </c>
      <c r="C4" s="9" t="s">
        <v>108</v>
      </c>
      <c r="D4" s="16">
        <v>35.75</v>
      </c>
      <c r="E4" s="19">
        <v>5</v>
      </c>
      <c r="F4" s="19">
        <v>80</v>
      </c>
      <c r="G4" s="2">
        <v>41.34</v>
      </c>
      <c r="H4" s="11">
        <v>54.4</v>
      </c>
      <c r="I4" s="2">
        <f t="shared" si="1"/>
        <v>21.759999999999998</v>
      </c>
      <c r="J4" s="11">
        <f t="shared" si="0"/>
        <v>0.67999999999999994</v>
      </c>
    </row>
    <row r="5" spans="1:10" ht="15.6" x14ac:dyDescent="0.3">
      <c r="A5" s="6">
        <v>330610</v>
      </c>
      <c r="B5" s="27" t="s">
        <v>109</v>
      </c>
      <c r="C5" s="9" t="s">
        <v>109</v>
      </c>
      <c r="D5" s="16">
        <v>49.25</v>
      </c>
      <c r="E5" s="19">
        <v>15</v>
      </c>
      <c r="F5" s="19">
        <v>240</v>
      </c>
      <c r="G5" s="2">
        <v>56.88</v>
      </c>
      <c r="H5" s="11">
        <v>74.84</v>
      </c>
      <c r="I5" s="2">
        <f t="shared" si="1"/>
        <v>9.9786666666666672</v>
      </c>
      <c r="J5" s="11">
        <f t="shared" si="0"/>
        <v>0.31183333333333335</v>
      </c>
    </row>
    <row r="6" spans="1:10" ht="15.6" x14ac:dyDescent="0.3">
      <c r="A6" s="6">
        <v>330910</v>
      </c>
      <c r="B6" s="27" t="s">
        <v>110</v>
      </c>
      <c r="C6" s="9" t="s">
        <v>110</v>
      </c>
      <c r="D6" s="16">
        <v>32.5</v>
      </c>
      <c r="E6" s="19">
        <v>15</v>
      </c>
      <c r="F6" s="19">
        <v>240</v>
      </c>
      <c r="G6" s="2">
        <v>37.5</v>
      </c>
      <c r="H6" s="11">
        <v>49.34</v>
      </c>
      <c r="I6" s="2">
        <f t="shared" si="1"/>
        <v>6.5786666666666669</v>
      </c>
      <c r="J6" s="11">
        <f t="shared" si="0"/>
        <v>0.20558333333333334</v>
      </c>
    </row>
    <row r="7" spans="1:10" ht="15.6" x14ac:dyDescent="0.3">
      <c r="A7" s="6">
        <v>25675</v>
      </c>
      <c r="B7" s="27" t="s">
        <v>275</v>
      </c>
      <c r="C7" s="9" t="s">
        <v>275</v>
      </c>
      <c r="D7" s="16">
        <v>43.75</v>
      </c>
      <c r="E7" s="19">
        <v>5</v>
      </c>
      <c r="F7" s="19">
        <v>80</v>
      </c>
      <c r="G7" s="2">
        <v>50.52</v>
      </c>
      <c r="H7" s="11">
        <v>66.47</v>
      </c>
      <c r="I7" s="2">
        <f t="shared" si="1"/>
        <v>26.588000000000001</v>
      </c>
      <c r="J7" s="11">
        <f t="shared" si="0"/>
        <v>0.83087500000000003</v>
      </c>
    </row>
    <row r="8" spans="1:10" ht="15.6" x14ac:dyDescent="0.3">
      <c r="A8" s="6">
        <v>331210</v>
      </c>
      <c r="B8" s="27" t="s">
        <v>111</v>
      </c>
      <c r="C8" s="9" t="s">
        <v>112</v>
      </c>
      <c r="D8" s="16">
        <v>51.75</v>
      </c>
      <c r="E8" s="19">
        <v>15</v>
      </c>
      <c r="F8" s="19">
        <v>240</v>
      </c>
      <c r="G8" s="2">
        <v>59.76</v>
      </c>
      <c r="H8" s="11">
        <v>78.64</v>
      </c>
      <c r="I8" s="2">
        <f t="shared" si="1"/>
        <v>10.485333333333333</v>
      </c>
      <c r="J8" s="11">
        <f t="shared" si="0"/>
        <v>0.32766666666666666</v>
      </c>
    </row>
    <row r="9" spans="1:10" ht="15.6" x14ac:dyDescent="0.3">
      <c r="A9" s="6">
        <v>350010</v>
      </c>
      <c r="B9" s="27" t="s">
        <v>14</v>
      </c>
      <c r="C9" s="9" t="s">
        <v>13</v>
      </c>
      <c r="D9" s="16">
        <v>25.5</v>
      </c>
      <c r="E9" s="19">
        <v>15</v>
      </c>
      <c r="F9" s="19">
        <v>240</v>
      </c>
      <c r="G9" s="2">
        <v>29.58</v>
      </c>
      <c r="H9" s="11">
        <v>38.92</v>
      </c>
      <c r="I9" s="2">
        <f t="shared" si="1"/>
        <v>5.1893333333333338</v>
      </c>
      <c r="J9" s="11">
        <f t="shared" si="0"/>
        <v>0.16216666666666668</v>
      </c>
    </row>
    <row r="10" spans="1:10" ht="15.6" x14ac:dyDescent="0.3">
      <c r="A10" s="6">
        <v>558310</v>
      </c>
      <c r="B10" s="27" t="s">
        <v>278</v>
      </c>
      <c r="C10" s="9" t="s">
        <v>281</v>
      </c>
      <c r="D10" s="16">
        <v>11</v>
      </c>
      <c r="E10" s="19">
        <v>5</v>
      </c>
      <c r="F10" s="19">
        <v>80</v>
      </c>
      <c r="G10" s="2">
        <v>11.55</v>
      </c>
      <c r="H10" s="11">
        <v>15.2</v>
      </c>
      <c r="I10" s="2">
        <f t="shared" si="1"/>
        <v>6.08</v>
      </c>
      <c r="J10" s="11">
        <f t="shared" si="0"/>
        <v>0.19</v>
      </c>
    </row>
    <row r="11" spans="1:10" ht="15.6" x14ac:dyDescent="0.3">
      <c r="A11" s="6">
        <v>466110</v>
      </c>
      <c r="B11" s="27" t="s">
        <v>113</v>
      </c>
      <c r="C11" s="9" t="s">
        <v>114</v>
      </c>
      <c r="D11" s="16">
        <v>38.5</v>
      </c>
      <c r="E11" s="19">
        <v>15</v>
      </c>
      <c r="F11" s="19">
        <v>240</v>
      </c>
      <c r="G11" s="2">
        <v>44.4</v>
      </c>
      <c r="H11" s="11">
        <v>58.42</v>
      </c>
      <c r="I11" s="2">
        <f t="shared" si="1"/>
        <v>7.7893333333333334</v>
      </c>
      <c r="J11" s="11">
        <f t="shared" si="0"/>
        <v>0.24341666666666667</v>
      </c>
    </row>
    <row r="12" spans="1:10" ht="15.6" x14ac:dyDescent="0.3">
      <c r="A12" s="6">
        <v>350310</v>
      </c>
      <c r="B12" s="27" t="s">
        <v>16</v>
      </c>
      <c r="C12" s="9" t="s">
        <v>15</v>
      </c>
      <c r="D12" s="16">
        <v>27.75</v>
      </c>
      <c r="E12" s="19">
        <v>15</v>
      </c>
      <c r="F12" s="19">
        <v>240</v>
      </c>
      <c r="G12" s="2">
        <v>32.1</v>
      </c>
      <c r="H12" s="11">
        <v>42.24</v>
      </c>
      <c r="I12" s="2">
        <f t="shared" si="1"/>
        <v>5.6320000000000006</v>
      </c>
      <c r="J12" s="11">
        <f t="shared" si="0"/>
        <v>0.17600000000000002</v>
      </c>
    </row>
    <row r="13" spans="1:10" ht="15.6" x14ac:dyDescent="0.3">
      <c r="A13" s="6">
        <v>361110</v>
      </c>
      <c r="B13" s="27" t="s">
        <v>18</v>
      </c>
      <c r="C13" s="9" t="s">
        <v>17</v>
      </c>
      <c r="D13" s="16">
        <v>19.25</v>
      </c>
      <c r="E13" s="19">
        <v>5</v>
      </c>
      <c r="F13" s="19">
        <v>80</v>
      </c>
      <c r="G13" s="2">
        <v>22.2</v>
      </c>
      <c r="H13" s="11">
        <v>29.21</v>
      </c>
      <c r="I13" s="2">
        <f t="shared" si="1"/>
        <v>11.684000000000001</v>
      </c>
      <c r="J13" s="11">
        <f t="shared" si="0"/>
        <v>0.36512500000000003</v>
      </c>
    </row>
    <row r="14" spans="1:10" ht="15.6" x14ac:dyDescent="0.3">
      <c r="A14" s="6">
        <v>561710</v>
      </c>
      <c r="B14" s="27" t="s">
        <v>279</v>
      </c>
      <c r="C14" s="9" t="s">
        <v>280</v>
      </c>
      <c r="D14" s="16">
        <v>19.25</v>
      </c>
      <c r="E14" s="19">
        <v>5</v>
      </c>
      <c r="F14" s="19">
        <v>80</v>
      </c>
      <c r="G14" s="2">
        <v>20.350000000000001</v>
      </c>
      <c r="H14" s="11">
        <v>26.77</v>
      </c>
      <c r="I14" s="2">
        <f t="shared" si="1"/>
        <v>10.708</v>
      </c>
      <c r="J14" s="11">
        <f t="shared" si="0"/>
        <v>0.33462500000000001</v>
      </c>
    </row>
    <row r="15" spans="1:10" ht="15.6" x14ac:dyDescent="0.3">
      <c r="A15" s="7">
        <v>308410</v>
      </c>
      <c r="B15" s="13" t="s">
        <v>256</v>
      </c>
      <c r="C15" s="10" t="s">
        <v>257</v>
      </c>
      <c r="D15" s="17">
        <v>94.75</v>
      </c>
      <c r="E15" s="18">
        <v>5</v>
      </c>
      <c r="F15" s="18">
        <v>80</v>
      </c>
      <c r="G15" s="3">
        <v>109.68</v>
      </c>
      <c r="H15" s="12">
        <v>144.31</v>
      </c>
      <c r="I15" s="3">
        <f t="shared" si="1"/>
        <v>57.724000000000004</v>
      </c>
      <c r="J15" s="12">
        <f t="shared" si="0"/>
        <v>1.8038750000000001</v>
      </c>
    </row>
    <row r="16" spans="1:10" x14ac:dyDescent="0.25">
      <c r="A16" s="6">
        <v>331310</v>
      </c>
      <c r="B16" s="27" t="s">
        <v>115</v>
      </c>
      <c r="C16" s="9" t="s">
        <v>116</v>
      </c>
      <c r="D16" s="16">
        <v>66.75</v>
      </c>
      <c r="E16" s="19">
        <v>5</v>
      </c>
      <c r="F16" s="19">
        <v>80</v>
      </c>
      <c r="G16" s="2">
        <v>77.28</v>
      </c>
      <c r="H16" s="11">
        <v>101.69</v>
      </c>
      <c r="I16" s="2">
        <f t="shared" si="1"/>
        <v>40.676000000000002</v>
      </c>
      <c r="J16" s="11">
        <f t="shared" si="0"/>
        <v>1.2711250000000001</v>
      </c>
    </row>
    <row r="17" spans="1:10" x14ac:dyDescent="0.25">
      <c r="A17" s="6">
        <v>483410</v>
      </c>
      <c r="B17" s="27" t="s">
        <v>117</v>
      </c>
      <c r="C17" s="9" t="s">
        <v>118</v>
      </c>
      <c r="D17" s="16">
        <v>60.5</v>
      </c>
      <c r="E17" s="19">
        <v>5</v>
      </c>
      <c r="F17" s="19">
        <v>80</v>
      </c>
      <c r="G17" s="2">
        <v>69.900000000000006</v>
      </c>
      <c r="H17" s="11">
        <v>91.97</v>
      </c>
      <c r="I17" s="2">
        <f t="shared" si="1"/>
        <v>36.787999999999997</v>
      </c>
      <c r="J17" s="11">
        <f t="shared" si="0"/>
        <v>1.1496249999999999</v>
      </c>
    </row>
    <row r="18" spans="1:10" x14ac:dyDescent="0.25">
      <c r="A18" s="6">
        <v>27403</v>
      </c>
      <c r="B18" s="27" t="s">
        <v>276</v>
      </c>
      <c r="C18" s="9" t="s">
        <v>277</v>
      </c>
      <c r="D18" s="16">
        <v>8.5</v>
      </c>
      <c r="E18" s="19">
        <v>5</v>
      </c>
      <c r="F18" s="19">
        <v>80</v>
      </c>
      <c r="G18" s="2">
        <v>9.84</v>
      </c>
      <c r="H18" s="11">
        <v>12.95</v>
      </c>
      <c r="I18" s="2">
        <f t="shared" si="1"/>
        <v>5.18</v>
      </c>
      <c r="J18" s="11">
        <f t="shared" si="0"/>
        <v>0.16187499999999999</v>
      </c>
    </row>
    <row r="19" spans="1:10" ht="15.6" x14ac:dyDescent="0.3">
      <c r="A19" s="7">
        <v>563410</v>
      </c>
      <c r="B19" s="13" t="s">
        <v>223</v>
      </c>
      <c r="C19" s="10" t="s">
        <v>225</v>
      </c>
      <c r="D19" s="17">
        <v>26</v>
      </c>
      <c r="E19" s="18">
        <v>5</v>
      </c>
      <c r="F19" s="18">
        <v>80</v>
      </c>
      <c r="G19" s="3">
        <v>26.64</v>
      </c>
      <c r="H19" s="12">
        <v>36.04</v>
      </c>
      <c r="I19" s="3">
        <f t="shared" si="1"/>
        <v>14.416</v>
      </c>
      <c r="J19" s="12">
        <f t="shared" si="0"/>
        <v>0.45050000000000001</v>
      </c>
    </row>
    <row r="20" spans="1:10" ht="15.6" x14ac:dyDescent="0.3">
      <c r="A20" s="6">
        <v>308110</v>
      </c>
      <c r="B20" s="27" t="s">
        <v>20</v>
      </c>
      <c r="C20" s="9" t="s">
        <v>19</v>
      </c>
      <c r="D20" s="16">
        <v>22.25</v>
      </c>
      <c r="E20" s="19">
        <v>5</v>
      </c>
      <c r="F20" s="19">
        <v>80</v>
      </c>
      <c r="G20" s="2">
        <v>25.74</v>
      </c>
      <c r="H20" s="11">
        <v>33.86</v>
      </c>
      <c r="I20" s="2">
        <f t="shared" si="1"/>
        <v>13.544</v>
      </c>
      <c r="J20" s="11">
        <f t="shared" si="0"/>
        <v>0.42325000000000002</v>
      </c>
    </row>
    <row r="21" spans="1:10" ht="15.6" x14ac:dyDescent="0.3">
      <c r="A21" s="6">
        <v>350910</v>
      </c>
      <c r="B21" s="27" t="s">
        <v>22</v>
      </c>
      <c r="C21" s="9" t="s">
        <v>21</v>
      </c>
      <c r="D21" s="16">
        <v>11.5</v>
      </c>
      <c r="E21" s="19">
        <v>15</v>
      </c>
      <c r="F21" s="19">
        <v>240</v>
      </c>
      <c r="G21" s="2">
        <v>13.32</v>
      </c>
      <c r="H21" s="11">
        <v>17.53</v>
      </c>
      <c r="I21" s="2">
        <f t="shared" si="1"/>
        <v>2.3373333333333335</v>
      </c>
      <c r="J21" s="11">
        <f t="shared" si="0"/>
        <v>7.3041666666666671E-2</v>
      </c>
    </row>
    <row r="22" spans="1:10" ht="15.6" x14ac:dyDescent="0.3">
      <c r="A22" s="6">
        <v>331510</v>
      </c>
      <c r="B22" s="27" t="s">
        <v>119</v>
      </c>
      <c r="C22" s="9" t="s">
        <v>120</v>
      </c>
      <c r="D22" s="16">
        <v>22</v>
      </c>
      <c r="E22" s="19">
        <v>15</v>
      </c>
      <c r="F22" s="19">
        <v>240</v>
      </c>
      <c r="G22" s="2">
        <v>25.74</v>
      </c>
      <c r="H22" s="11">
        <v>33.86</v>
      </c>
      <c r="I22" s="2">
        <f t="shared" si="1"/>
        <v>4.5146666666666668</v>
      </c>
      <c r="J22" s="11">
        <f t="shared" si="0"/>
        <v>0.14108333333333334</v>
      </c>
    </row>
    <row r="23" spans="1:10" ht="15.6" x14ac:dyDescent="0.3">
      <c r="A23" s="7">
        <v>558510</v>
      </c>
      <c r="B23" s="13" t="s">
        <v>224</v>
      </c>
      <c r="C23" s="10" t="s">
        <v>226</v>
      </c>
      <c r="D23" s="17">
        <v>24.75</v>
      </c>
      <c r="E23" s="18">
        <v>5</v>
      </c>
      <c r="F23" s="18">
        <v>80</v>
      </c>
      <c r="G23" s="3">
        <v>25.52</v>
      </c>
      <c r="H23" s="12">
        <v>34.520000000000003</v>
      </c>
      <c r="I23" s="3">
        <f t="shared" si="1"/>
        <v>13.808000000000002</v>
      </c>
      <c r="J23" s="12">
        <f t="shared" si="0"/>
        <v>0.43150000000000005</v>
      </c>
    </row>
    <row r="24" spans="1:10" ht="15.6" x14ac:dyDescent="0.3">
      <c r="A24" s="6">
        <v>351510</v>
      </c>
      <c r="B24" s="27" t="s">
        <v>24</v>
      </c>
      <c r="C24" s="9" t="s">
        <v>23</v>
      </c>
      <c r="D24" s="16">
        <v>24.75</v>
      </c>
      <c r="E24" s="19">
        <v>5</v>
      </c>
      <c r="F24" s="19">
        <v>80</v>
      </c>
      <c r="G24" s="2">
        <v>28.62</v>
      </c>
      <c r="H24" s="11">
        <v>37.659999999999997</v>
      </c>
      <c r="I24" s="2">
        <f t="shared" si="1"/>
        <v>15.063999999999998</v>
      </c>
      <c r="J24" s="11">
        <f t="shared" si="0"/>
        <v>0.47074999999999995</v>
      </c>
    </row>
    <row r="25" spans="1:10" ht="15.6" x14ac:dyDescent="0.3">
      <c r="A25" s="6">
        <v>351810</v>
      </c>
      <c r="B25" s="27" t="s">
        <v>200</v>
      </c>
      <c r="C25" s="9" t="s">
        <v>200</v>
      </c>
      <c r="D25" s="16">
        <v>64.5</v>
      </c>
      <c r="E25" s="19">
        <v>5</v>
      </c>
      <c r="F25" s="19">
        <v>80</v>
      </c>
      <c r="G25" s="2">
        <v>74.7</v>
      </c>
      <c r="H25" s="11">
        <v>98.29</v>
      </c>
      <c r="I25" s="2">
        <f t="shared" si="1"/>
        <v>39.316000000000003</v>
      </c>
      <c r="J25" s="11">
        <f t="shared" si="0"/>
        <v>1.2286250000000001</v>
      </c>
    </row>
    <row r="26" spans="1:10" ht="15.6" x14ac:dyDescent="0.3">
      <c r="A26" s="6">
        <v>532310</v>
      </c>
      <c r="B26" s="27" t="s">
        <v>208</v>
      </c>
      <c r="C26" s="9" t="s">
        <v>209</v>
      </c>
      <c r="D26" s="16">
        <v>9</v>
      </c>
      <c r="E26" s="19">
        <v>5</v>
      </c>
      <c r="F26" s="19">
        <v>80</v>
      </c>
      <c r="G26" s="2">
        <v>10.5</v>
      </c>
      <c r="H26" s="11">
        <v>13.81</v>
      </c>
      <c r="I26" s="2">
        <f t="shared" si="1"/>
        <v>5.524</v>
      </c>
      <c r="J26" s="11">
        <f t="shared" si="0"/>
        <v>0.172625</v>
      </c>
    </row>
    <row r="27" spans="1:10" ht="15.6" x14ac:dyDescent="0.3">
      <c r="A27" s="6">
        <v>331810</v>
      </c>
      <c r="B27" s="27" t="s">
        <v>121</v>
      </c>
      <c r="C27" s="9" t="s">
        <v>122</v>
      </c>
      <c r="D27" s="16">
        <v>15.75</v>
      </c>
      <c r="E27" s="19">
        <v>15</v>
      </c>
      <c r="F27" s="19">
        <v>240</v>
      </c>
      <c r="G27" s="2">
        <v>18.12</v>
      </c>
      <c r="H27" s="11">
        <v>23.84</v>
      </c>
      <c r="I27" s="2">
        <f t="shared" si="1"/>
        <v>3.1786666666666665</v>
      </c>
      <c r="J27" s="11">
        <f t="shared" si="0"/>
        <v>9.9333333333333329E-2</v>
      </c>
    </row>
    <row r="28" spans="1:10" x14ac:dyDescent="0.25">
      <c r="A28" s="6">
        <v>332110</v>
      </c>
      <c r="B28" s="27" t="s">
        <v>123</v>
      </c>
      <c r="C28" s="9" t="s">
        <v>124</v>
      </c>
      <c r="D28" s="16">
        <v>41.75</v>
      </c>
      <c r="E28" s="19">
        <v>15</v>
      </c>
      <c r="F28" s="19">
        <v>240</v>
      </c>
      <c r="G28" s="2">
        <v>48.3</v>
      </c>
      <c r="H28" s="11">
        <v>63.55</v>
      </c>
      <c r="I28" s="2">
        <f t="shared" si="1"/>
        <v>8.4733333333333327</v>
      </c>
      <c r="J28" s="11">
        <f t="shared" si="0"/>
        <v>0.26479166666666665</v>
      </c>
    </row>
    <row r="29" spans="1:10" x14ac:dyDescent="0.25">
      <c r="A29" s="6">
        <v>352110</v>
      </c>
      <c r="B29" s="27" t="s">
        <v>26</v>
      </c>
      <c r="C29" s="9" t="s">
        <v>25</v>
      </c>
      <c r="D29" s="16">
        <v>48.75</v>
      </c>
      <c r="E29" s="19">
        <v>15</v>
      </c>
      <c r="F29" s="19">
        <v>240</v>
      </c>
      <c r="G29" s="2">
        <v>56.58</v>
      </c>
      <c r="H29" s="11">
        <v>74.45</v>
      </c>
      <c r="I29" s="2">
        <f t="shared" si="1"/>
        <v>9.9266666666666676</v>
      </c>
      <c r="J29" s="11">
        <f t="shared" si="0"/>
        <v>0.31020833333333336</v>
      </c>
    </row>
    <row r="30" spans="1:10" x14ac:dyDescent="0.25">
      <c r="A30" s="6">
        <v>352410</v>
      </c>
      <c r="B30" s="27" t="s">
        <v>28</v>
      </c>
      <c r="C30" s="9" t="s">
        <v>27</v>
      </c>
      <c r="D30" s="16">
        <v>15.75</v>
      </c>
      <c r="E30" s="19">
        <v>15</v>
      </c>
      <c r="F30" s="19">
        <v>240</v>
      </c>
      <c r="G30" s="2">
        <v>18.12</v>
      </c>
      <c r="H30" s="11">
        <v>23.84</v>
      </c>
      <c r="I30" s="2">
        <f t="shared" si="1"/>
        <v>3.1786666666666665</v>
      </c>
      <c r="J30" s="11">
        <f t="shared" si="0"/>
        <v>9.9333333333333329E-2</v>
      </c>
    </row>
    <row r="31" spans="1:10" x14ac:dyDescent="0.25">
      <c r="A31" s="7">
        <v>562010</v>
      </c>
      <c r="B31" s="13" t="s">
        <v>227</v>
      </c>
      <c r="C31" s="10" t="s">
        <v>228</v>
      </c>
      <c r="D31" s="17">
        <v>7.5</v>
      </c>
      <c r="E31" s="18">
        <v>5</v>
      </c>
      <c r="F31" s="18">
        <v>80</v>
      </c>
      <c r="G31" s="3">
        <v>7.7</v>
      </c>
      <c r="H31" s="12">
        <v>10.42</v>
      </c>
      <c r="I31" s="3">
        <f t="shared" si="1"/>
        <v>4.1680000000000001</v>
      </c>
      <c r="J31" s="12">
        <f t="shared" si="0"/>
        <v>0.13025</v>
      </c>
    </row>
    <row r="32" spans="1:10" x14ac:dyDescent="0.25">
      <c r="A32" s="6">
        <v>309110</v>
      </c>
      <c r="B32" s="27" t="s">
        <v>125</v>
      </c>
      <c r="C32" s="9" t="s">
        <v>126</v>
      </c>
      <c r="D32" s="16">
        <v>35.5</v>
      </c>
      <c r="E32" s="19">
        <v>5</v>
      </c>
      <c r="F32" s="19">
        <v>80</v>
      </c>
      <c r="G32" s="2">
        <v>41.04</v>
      </c>
      <c r="H32" s="11">
        <v>54</v>
      </c>
      <c r="I32" s="2">
        <f t="shared" si="1"/>
        <v>21.6</v>
      </c>
      <c r="J32" s="11">
        <f t="shared" si="0"/>
        <v>0.67500000000000004</v>
      </c>
    </row>
    <row r="33" spans="1:10" x14ac:dyDescent="0.25">
      <c r="A33" s="6">
        <v>539910</v>
      </c>
      <c r="B33" s="27" t="s">
        <v>127</v>
      </c>
      <c r="C33" s="9" t="s">
        <v>127</v>
      </c>
      <c r="D33" s="16">
        <v>77</v>
      </c>
      <c r="E33" s="19">
        <v>15</v>
      </c>
      <c r="F33" s="19">
        <v>240</v>
      </c>
      <c r="G33" s="2">
        <v>89.04</v>
      </c>
      <c r="H33" s="11">
        <v>117.16</v>
      </c>
      <c r="I33" s="2">
        <f t="shared" si="1"/>
        <v>15.621333333333332</v>
      </c>
      <c r="J33" s="11">
        <f t="shared" si="0"/>
        <v>0.48816666666666664</v>
      </c>
    </row>
    <row r="34" spans="1:10" x14ac:dyDescent="0.25">
      <c r="A34" s="6">
        <v>343110</v>
      </c>
      <c r="B34" s="27" t="s">
        <v>1</v>
      </c>
      <c r="C34" s="9" t="s">
        <v>1</v>
      </c>
      <c r="D34" s="16">
        <v>44.25</v>
      </c>
      <c r="E34" s="19">
        <v>15</v>
      </c>
      <c r="F34" s="19">
        <v>240</v>
      </c>
      <c r="G34" s="2">
        <v>51.18</v>
      </c>
      <c r="H34" s="11">
        <v>67.34</v>
      </c>
      <c r="I34" s="2">
        <f t="shared" si="1"/>
        <v>8.9786666666666672</v>
      </c>
      <c r="J34" s="11">
        <f t="shared" si="0"/>
        <v>0.28058333333333335</v>
      </c>
    </row>
    <row r="35" spans="1:10" x14ac:dyDescent="0.25">
      <c r="A35" s="6">
        <v>27405</v>
      </c>
      <c r="B35" s="27" t="s">
        <v>282</v>
      </c>
      <c r="C35" s="9" t="s">
        <v>283</v>
      </c>
      <c r="D35" s="16">
        <v>13</v>
      </c>
      <c r="E35" s="19">
        <v>5</v>
      </c>
      <c r="F35" s="19">
        <v>80</v>
      </c>
      <c r="G35" s="2">
        <v>13.97</v>
      </c>
      <c r="H35" s="11">
        <v>18.38</v>
      </c>
      <c r="I35" s="2">
        <f t="shared" si="1"/>
        <v>7.3519999999999994</v>
      </c>
      <c r="J35" s="11">
        <f t="shared" si="0"/>
        <v>0.22974999999999998</v>
      </c>
    </row>
    <row r="36" spans="1:10" x14ac:dyDescent="0.25">
      <c r="A36" s="6">
        <v>353010</v>
      </c>
      <c r="B36" s="27" t="s">
        <v>30</v>
      </c>
      <c r="C36" s="9" t="s">
        <v>29</v>
      </c>
      <c r="D36" s="16">
        <v>19.75</v>
      </c>
      <c r="E36" s="19">
        <v>15</v>
      </c>
      <c r="F36" s="19">
        <v>240</v>
      </c>
      <c r="G36" s="2">
        <v>22.68</v>
      </c>
      <c r="H36" s="11">
        <v>29.84</v>
      </c>
      <c r="I36" s="2">
        <f t="shared" si="1"/>
        <v>3.9786666666666668</v>
      </c>
      <c r="J36" s="11">
        <f t="shared" si="0"/>
        <v>0.12433333333333334</v>
      </c>
    </row>
    <row r="37" spans="1:10" x14ac:dyDescent="0.25">
      <c r="A37" s="6">
        <v>332410</v>
      </c>
      <c r="B37" s="27" t="s">
        <v>128</v>
      </c>
      <c r="C37" s="9" t="s">
        <v>128</v>
      </c>
      <c r="D37" s="16">
        <v>33.75</v>
      </c>
      <c r="E37" s="19">
        <v>15</v>
      </c>
      <c r="F37" s="19">
        <v>240</v>
      </c>
      <c r="G37" s="2">
        <v>39.119999999999997</v>
      </c>
      <c r="H37" s="11">
        <v>51.47</v>
      </c>
      <c r="I37" s="2">
        <f t="shared" si="1"/>
        <v>6.8626666666666667</v>
      </c>
      <c r="J37" s="11">
        <f t="shared" si="0"/>
        <v>0.21445833333333333</v>
      </c>
    </row>
    <row r="38" spans="1:10" x14ac:dyDescent="0.25">
      <c r="A38" s="6">
        <v>353610</v>
      </c>
      <c r="B38" s="27" t="s">
        <v>2</v>
      </c>
      <c r="C38" s="9" t="s">
        <v>2</v>
      </c>
      <c r="D38" s="16">
        <v>16.25</v>
      </c>
      <c r="E38" s="19">
        <v>5</v>
      </c>
      <c r="F38" s="19">
        <v>80</v>
      </c>
      <c r="G38" s="2">
        <v>18.72</v>
      </c>
      <c r="H38" s="11">
        <v>24.64</v>
      </c>
      <c r="I38" s="2">
        <f t="shared" si="1"/>
        <v>9.8559999999999999</v>
      </c>
      <c r="J38" s="11">
        <f t="shared" si="0"/>
        <v>0.308</v>
      </c>
    </row>
    <row r="39" spans="1:10" x14ac:dyDescent="0.25">
      <c r="A39" s="6">
        <v>562210</v>
      </c>
      <c r="B39" s="27" t="s">
        <v>284</v>
      </c>
      <c r="C39" s="9" t="s">
        <v>284</v>
      </c>
      <c r="D39" s="16">
        <v>16.25</v>
      </c>
      <c r="E39" s="19">
        <v>5</v>
      </c>
      <c r="F39" s="19">
        <v>80</v>
      </c>
      <c r="G39" s="2">
        <v>17.16</v>
      </c>
      <c r="H39" s="11">
        <v>22.58</v>
      </c>
      <c r="I39" s="2">
        <f t="shared" si="1"/>
        <v>9.032</v>
      </c>
      <c r="J39" s="11">
        <f t="shared" si="0"/>
        <v>0.28225</v>
      </c>
    </row>
    <row r="40" spans="1:10" x14ac:dyDescent="0.25">
      <c r="A40" s="6">
        <v>359810</v>
      </c>
      <c r="B40" s="27" t="s">
        <v>3</v>
      </c>
      <c r="C40" s="9" t="s">
        <v>3</v>
      </c>
      <c r="D40" s="16">
        <v>35.5</v>
      </c>
      <c r="E40" s="19">
        <v>5</v>
      </c>
      <c r="F40" s="19">
        <v>80</v>
      </c>
      <c r="G40" s="2">
        <v>41.04</v>
      </c>
      <c r="H40" s="11">
        <v>54</v>
      </c>
      <c r="I40" s="2">
        <f t="shared" ref="I40:I71" si="2">H40/E40*2</f>
        <v>21.6</v>
      </c>
      <c r="J40" s="11">
        <f t="shared" ref="J40:J71" si="3">I40/32</f>
        <v>0.67500000000000004</v>
      </c>
    </row>
    <row r="41" spans="1:10" x14ac:dyDescent="0.25">
      <c r="A41" s="6">
        <v>332710</v>
      </c>
      <c r="B41" s="27" t="s">
        <v>129</v>
      </c>
      <c r="C41" s="9" t="s">
        <v>130</v>
      </c>
      <c r="D41" s="16">
        <v>50.25</v>
      </c>
      <c r="E41" s="19">
        <v>15</v>
      </c>
      <c r="F41" s="19">
        <v>240</v>
      </c>
      <c r="G41" s="2">
        <v>57.9</v>
      </c>
      <c r="H41" s="11">
        <v>76.19</v>
      </c>
      <c r="I41" s="2">
        <f t="shared" si="2"/>
        <v>10.158666666666667</v>
      </c>
      <c r="J41" s="11">
        <f t="shared" si="3"/>
        <v>0.31745833333333334</v>
      </c>
    </row>
    <row r="42" spans="1:10" x14ac:dyDescent="0.25">
      <c r="A42" s="6">
        <v>333010</v>
      </c>
      <c r="B42" s="27" t="s">
        <v>210</v>
      </c>
      <c r="C42" s="9" t="s">
        <v>118</v>
      </c>
      <c r="D42" s="16">
        <v>74.25</v>
      </c>
      <c r="E42" s="19">
        <v>15</v>
      </c>
      <c r="F42" s="19">
        <v>240</v>
      </c>
      <c r="G42" s="2">
        <v>85.5</v>
      </c>
      <c r="H42" s="11">
        <v>112.5</v>
      </c>
      <c r="I42" s="2">
        <f t="shared" si="2"/>
        <v>15</v>
      </c>
      <c r="J42" s="11">
        <f t="shared" si="3"/>
        <v>0.46875</v>
      </c>
    </row>
    <row r="43" spans="1:10" x14ac:dyDescent="0.25">
      <c r="A43" s="7">
        <v>354010</v>
      </c>
      <c r="B43" s="13" t="s">
        <v>4</v>
      </c>
      <c r="C43" s="10" t="s">
        <v>4</v>
      </c>
      <c r="D43" s="17">
        <v>21.75</v>
      </c>
      <c r="E43" s="18">
        <v>15</v>
      </c>
      <c r="F43" s="18">
        <v>240</v>
      </c>
      <c r="G43" s="3">
        <v>25.08</v>
      </c>
      <c r="H43" s="12">
        <v>33</v>
      </c>
      <c r="I43" s="3">
        <f t="shared" si="2"/>
        <v>4.4000000000000004</v>
      </c>
      <c r="J43" s="12">
        <f t="shared" si="3"/>
        <v>0.13750000000000001</v>
      </c>
    </row>
    <row r="44" spans="1:10" x14ac:dyDescent="0.25">
      <c r="A44" s="7">
        <v>333310</v>
      </c>
      <c r="B44" s="13" t="s">
        <v>131</v>
      </c>
      <c r="C44" s="10" t="s">
        <v>131</v>
      </c>
      <c r="D44" s="17">
        <v>28.25</v>
      </c>
      <c r="E44" s="18">
        <v>15</v>
      </c>
      <c r="F44" s="18">
        <v>240</v>
      </c>
      <c r="G44" s="3">
        <v>32.700000000000003</v>
      </c>
      <c r="H44" s="12">
        <v>43.03</v>
      </c>
      <c r="I44" s="3">
        <f t="shared" si="2"/>
        <v>5.7373333333333338</v>
      </c>
      <c r="J44" s="12">
        <f t="shared" si="3"/>
        <v>0.17929166666666668</v>
      </c>
    </row>
    <row r="45" spans="1:10" x14ac:dyDescent="0.25">
      <c r="A45" s="7">
        <v>333610</v>
      </c>
      <c r="B45" s="13" t="s">
        <v>132</v>
      </c>
      <c r="C45" s="10" t="s">
        <v>133</v>
      </c>
      <c r="D45" s="17">
        <v>25.5</v>
      </c>
      <c r="E45" s="18">
        <v>15</v>
      </c>
      <c r="F45" s="18">
        <v>240</v>
      </c>
      <c r="G45" s="3">
        <v>29.58</v>
      </c>
      <c r="H45" s="12">
        <v>38.92</v>
      </c>
      <c r="I45" s="3">
        <f t="shared" si="2"/>
        <v>5.1893333333333338</v>
      </c>
      <c r="J45" s="12">
        <f t="shared" si="3"/>
        <v>0.16216666666666668</v>
      </c>
    </row>
    <row r="46" spans="1:10" x14ac:dyDescent="0.25">
      <c r="A46" s="7">
        <v>359710</v>
      </c>
      <c r="B46" s="13" t="s">
        <v>5</v>
      </c>
      <c r="C46" s="10" t="s">
        <v>5</v>
      </c>
      <c r="D46" s="17">
        <v>15.5</v>
      </c>
      <c r="E46" s="18">
        <v>5</v>
      </c>
      <c r="F46" s="18">
        <v>80</v>
      </c>
      <c r="G46" s="3">
        <v>17.760000000000002</v>
      </c>
      <c r="H46" s="12">
        <v>23.36</v>
      </c>
      <c r="I46" s="3">
        <f t="shared" si="2"/>
        <v>9.3439999999999994</v>
      </c>
      <c r="J46" s="12">
        <f t="shared" si="3"/>
        <v>0.29199999999999998</v>
      </c>
    </row>
    <row r="47" spans="1:10" x14ac:dyDescent="0.25">
      <c r="A47" s="7">
        <v>353910</v>
      </c>
      <c r="B47" s="13" t="s">
        <v>6</v>
      </c>
      <c r="C47" s="10" t="s">
        <v>6</v>
      </c>
      <c r="D47" s="17">
        <v>14.75</v>
      </c>
      <c r="E47" s="18">
        <v>15</v>
      </c>
      <c r="F47" s="18">
        <v>240</v>
      </c>
      <c r="G47" s="3">
        <v>17.100000000000001</v>
      </c>
      <c r="H47" s="12">
        <v>22.5</v>
      </c>
      <c r="I47" s="3">
        <f t="shared" si="2"/>
        <v>3</v>
      </c>
      <c r="J47" s="12">
        <f t="shared" si="3"/>
        <v>9.375E-2</v>
      </c>
    </row>
    <row r="48" spans="1:10" x14ac:dyDescent="0.25">
      <c r="A48" s="7">
        <v>353810</v>
      </c>
      <c r="B48" s="13" t="s">
        <v>7</v>
      </c>
      <c r="C48" s="10" t="s">
        <v>7</v>
      </c>
      <c r="D48" s="17">
        <v>19</v>
      </c>
      <c r="E48" s="18">
        <v>15</v>
      </c>
      <c r="F48" s="18">
        <v>240</v>
      </c>
      <c r="G48" s="3">
        <v>21.9</v>
      </c>
      <c r="H48" s="12">
        <v>28.81</v>
      </c>
      <c r="I48" s="3">
        <f t="shared" si="2"/>
        <v>3.841333333333333</v>
      </c>
      <c r="J48" s="12">
        <f t="shared" si="3"/>
        <v>0.12004166666666666</v>
      </c>
    </row>
    <row r="49" spans="1:10" x14ac:dyDescent="0.25">
      <c r="A49" s="7">
        <v>333810</v>
      </c>
      <c r="B49" s="13" t="s">
        <v>134</v>
      </c>
      <c r="C49" s="10" t="s">
        <v>134</v>
      </c>
      <c r="D49" s="17">
        <v>24</v>
      </c>
      <c r="E49" s="18">
        <v>5</v>
      </c>
      <c r="F49" s="18">
        <v>80</v>
      </c>
      <c r="G49" s="3">
        <v>27.6</v>
      </c>
      <c r="H49" s="12">
        <v>36.31</v>
      </c>
      <c r="I49" s="3">
        <f t="shared" si="2"/>
        <v>14.524000000000001</v>
      </c>
      <c r="J49" s="12">
        <f t="shared" si="3"/>
        <v>0.45387500000000003</v>
      </c>
    </row>
    <row r="50" spans="1:10" x14ac:dyDescent="0.25">
      <c r="A50" s="7">
        <v>354210</v>
      </c>
      <c r="B50" s="13" t="s">
        <v>34</v>
      </c>
      <c r="C50" s="10" t="s">
        <v>31</v>
      </c>
      <c r="D50" s="17">
        <v>17.75</v>
      </c>
      <c r="E50" s="18">
        <v>15</v>
      </c>
      <c r="F50" s="18">
        <v>240</v>
      </c>
      <c r="G50" s="3">
        <v>20.34</v>
      </c>
      <c r="H50" s="12">
        <v>26.76</v>
      </c>
      <c r="I50" s="3">
        <f t="shared" si="2"/>
        <v>3.5680000000000001</v>
      </c>
      <c r="J50" s="12">
        <f t="shared" si="3"/>
        <v>0.1115</v>
      </c>
    </row>
    <row r="51" spans="1:10" x14ac:dyDescent="0.25">
      <c r="A51" s="7">
        <v>563610</v>
      </c>
      <c r="B51" s="13" t="s">
        <v>229</v>
      </c>
      <c r="C51" s="10" t="s">
        <v>230</v>
      </c>
      <c r="D51" s="17">
        <v>9</v>
      </c>
      <c r="E51" s="18">
        <v>5</v>
      </c>
      <c r="F51" s="18">
        <v>80</v>
      </c>
      <c r="G51" s="3">
        <v>9.6300000000000008</v>
      </c>
      <c r="H51" s="12">
        <v>12.66</v>
      </c>
      <c r="I51" s="3">
        <f t="shared" si="2"/>
        <v>5.0640000000000001</v>
      </c>
      <c r="J51" s="12">
        <f t="shared" si="3"/>
        <v>0.15825</v>
      </c>
    </row>
    <row r="52" spans="1:10" x14ac:dyDescent="0.25">
      <c r="A52" s="7">
        <v>333910</v>
      </c>
      <c r="B52" s="13" t="s">
        <v>135</v>
      </c>
      <c r="C52" s="10" t="s">
        <v>136</v>
      </c>
      <c r="D52" s="17">
        <v>54</v>
      </c>
      <c r="E52" s="18">
        <v>5</v>
      </c>
      <c r="F52" s="18">
        <v>80</v>
      </c>
      <c r="G52" s="3">
        <v>62.28</v>
      </c>
      <c r="H52" s="12">
        <v>81.95</v>
      </c>
      <c r="I52" s="3">
        <f t="shared" si="2"/>
        <v>32.78</v>
      </c>
      <c r="J52" s="12">
        <f t="shared" si="3"/>
        <v>1.024375</v>
      </c>
    </row>
    <row r="53" spans="1:10" x14ac:dyDescent="0.25">
      <c r="A53" s="7">
        <v>354810</v>
      </c>
      <c r="B53" s="13" t="s">
        <v>33</v>
      </c>
      <c r="C53" s="10" t="s">
        <v>32</v>
      </c>
      <c r="D53" s="17">
        <v>75.5</v>
      </c>
      <c r="E53" s="18">
        <v>15</v>
      </c>
      <c r="F53" s="18">
        <v>240</v>
      </c>
      <c r="G53" s="3">
        <v>87.42</v>
      </c>
      <c r="H53" s="12">
        <v>115.03</v>
      </c>
      <c r="I53" s="3">
        <f t="shared" si="2"/>
        <v>15.337333333333333</v>
      </c>
      <c r="J53" s="12">
        <f t="shared" si="3"/>
        <v>0.47929166666666667</v>
      </c>
    </row>
    <row r="54" spans="1:10" x14ac:dyDescent="0.25">
      <c r="A54" s="7">
        <v>354910</v>
      </c>
      <c r="B54" s="13" t="s">
        <v>33</v>
      </c>
      <c r="C54" s="10" t="s">
        <v>32</v>
      </c>
      <c r="D54" s="17">
        <v>30.5</v>
      </c>
      <c r="E54" s="18">
        <v>5</v>
      </c>
      <c r="F54" s="18">
        <v>80</v>
      </c>
      <c r="G54" s="3">
        <v>35.28</v>
      </c>
      <c r="H54" s="12">
        <v>46.42</v>
      </c>
      <c r="I54" s="3">
        <f t="shared" si="2"/>
        <v>18.568000000000001</v>
      </c>
      <c r="J54" s="12">
        <f t="shared" si="3"/>
        <v>0.58025000000000004</v>
      </c>
    </row>
    <row r="55" spans="1:10" x14ac:dyDescent="0.25">
      <c r="A55" s="7">
        <v>531010</v>
      </c>
      <c r="B55" s="13" t="s">
        <v>222</v>
      </c>
      <c r="C55" s="10" t="s">
        <v>222</v>
      </c>
      <c r="D55" s="17">
        <v>45</v>
      </c>
      <c r="E55" s="18">
        <v>5</v>
      </c>
      <c r="F55" s="18">
        <v>80</v>
      </c>
      <c r="G55" s="3">
        <v>51.84</v>
      </c>
      <c r="H55" s="12">
        <v>68.209999999999994</v>
      </c>
      <c r="I55" s="3">
        <f t="shared" si="2"/>
        <v>27.283999999999999</v>
      </c>
      <c r="J55" s="12">
        <f t="shared" si="3"/>
        <v>0.85262499999999997</v>
      </c>
    </row>
    <row r="56" spans="1:10" x14ac:dyDescent="0.25">
      <c r="A56" s="7">
        <v>334510</v>
      </c>
      <c r="B56" s="13" t="s">
        <v>137</v>
      </c>
      <c r="C56" s="10" t="s">
        <v>138</v>
      </c>
      <c r="D56" s="17">
        <v>48.75</v>
      </c>
      <c r="E56" s="18">
        <v>15</v>
      </c>
      <c r="F56" s="18">
        <v>240</v>
      </c>
      <c r="G56" s="3">
        <v>56.58</v>
      </c>
      <c r="H56" s="12">
        <v>74.45</v>
      </c>
      <c r="I56" s="3">
        <f t="shared" si="2"/>
        <v>9.9266666666666676</v>
      </c>
      <c r="J56" s="12">
        <f t="shared" si="3"/>
        <v>0.31020833333333336</v>
      </c>
    </row>
    <row r="57" spans="1:10" x14ac:dyDescent="0.25">
      <c r="A57" s="7">
        <v>355410</v>
      </c>
      <c r="B57" s="13" t="s">
        <v>36</v>
      </c>
      <c r="C57" s="10" t="s">
        <v>35</v>
      </c>
      <c r="D57" s="17">
        <v>42.5</v>
      </c>
      <c r="E57" s="18">
        <v>15</v>
      </c>
      <c r="F57" s="18">
        <v>240</v>
      </c>
      <c r="G57" s="3">
        <v>49.2</v>
      </c>
      <c r="H57" s="12">
        <v>64.739999999999995</v>
      </c>
      <c r="I57" s="3">
        <f t="shared" si="2"/>
        <v>8.6319999999999997</v>
      </c>
      <c r="J57" s="12">
        <f t="shared" si="3"/>
        <v>0.26974999999999999</v>
      </c>
    </row>
    <row r="58" spans="1:10" x14ac:dyDescent="0.25">
      <c r="A58" s="7">
        <v>308610</v>
      </c>
      <c r="B58" s="13" t="s">
        <v>38</v>
      </c>
      <c r="C58" s="10" t="s">
        <v>37</v>
      </c>
      <c r="D58" s="17">
        <v>37.5</v>
      </c>
      <c r="E58" s="18">
        <v>5</v>
      </c>
      <c r="F58" s="18">
        <v>80</v>
      </c>
      <c r="G58" s="3">
        <v>43.2</v>
      </c>
      <c r="H58" s="12">
        <v>56.84</v>
      </c>
      <c r="I58" s="3">
        <f t="shared" si="2"/>
        <v>22.736000000000001</v>
      </c>
      <c r="J58" s="12">
        <f t="shared" si="3"/>
        <v>0.71050000000000002</v>
      </c>
    </row>
    <row r="59" spans="1:10" x14ac:dyDescent="0.25">
      <c r="A59" s="7">
        <v>355710</v>
      </c>
      <c r="B59" s="13" t="s">
        <v>8</v>
      </c>
      <c r="C59" s="10" t="s">
        <v>39</v>
      </c>
      <c r="D59" s="17">
        <v>13.5</v>
      </c>
      <c r="E59" s="18">
        <v>5</v>
      </c>
      <c r="F59" s="18">
        <v>80</v>
      </c>
      <c r="G59" s="3">
        <v>15.9</v>
      </c>
      <c r="H59" s="12">
        <v>20.92</v>
      </c>
      <c r="I59" s="3">
        <f t="shared" si="2"/>
        <v>8.3680000000000003</v>
      </c>
      <c r="J59" s="12">
        <f t="shared" si="3"/>
        <v>0.26150000000000001</v>
      </c>
    </row>
    <row r="60" spans="1:10" x14ac:dyDescent="0.25">
      <c r="A60" s="7">
        <v>558810</v>
      </c>
      <c r="B60" s="13" t="s">
        <v>231</v>
      </c>
      <c r="C60" s="10" t="s">
        <v>232</v>
      </c>
      <c r="D60" s="17">
        <v>13.5</v>
      </c>
      <c r="E60" s="18">
        <v>5</v>
      </c>
      <c r="F60" s="18">
        <v>80</v>
      </c>
      <c r="G60" s="3">
        <v>14.58</v>
      </c>
      <c r="H60" s="12">
        <v>19.170000000000002</v>
      </c>
      <c r="I60" s="3">
        <f t="shared" si="2"/>
        <v>7.668000000000001</v>
      </c>
      <c r="J60" s="12">
        <f t="shared" si="3"/>
        <v>0.23962500000000003</v>
      </c>
    </row>
    <row r="61" spans="1:10" x14ac:dyDescent="0.25">
      <c r="A61" s="7">
        <v>334010</v>
      </c>
      <c r="B61" s="13" t="s">
        <v>139</v>
      </c>
      <c r="C61" s="10" t="s">
        <v>139</v>
      </c>
      <c r="D61" s="17">
        <v>135</v>
      </c>
      <c r="E61" s="18">
        <v>15</v>
      </c>
      <c r="F61" s="18">
        <v>240</v>
      </c>
      <c r="G61" s="3">
        <v>154.69999999999999</v>
      </c>
      <c r="H61" s="12">
        <v>205.26</v>
      </c>
      <c r="I61" s="3">
        <f t="shared" si="2"/>
        <v>27.367999999999999</v>
      </c>
      <c r="J61" s="12">
        <f t="shared" si="3"/>
        <v>0.85524999999999995</v>
      </c>
    </row>
    <row r="62" spans="1:10" x14ac:dyDescent="0.25">
      <c r="A62" s="7">
        <v>356010</v>
      </c>
      <c r="B62" s="13" t="s">
        <v>9</v>
      </c>
      <c r="C62" s="10" t="s">
        <v>9</v>
      </c>
      <c r="D62" s="17">
        <v>17.25</v>
      </c>
      <c r="E62" s="18">
        <v>15</v>
      </c>
      <c r="F62" s="18">
        <v>240</v>
      </c>
      <c r="G62" s="3">
        <v>19.8</v>
      </c>
      <c r="H62" s="12">
        <v>26.05</v>
      </c>
      <c r="I62" s="3">
        <f t="shared" si="2"/>
        <v>3.4733333333333336</v>
      </c>
      <c r="J62" s="12">
        <f t="shared" si="3"/>
        <v>0.10854166666666668</v>
      </c>
    </row>
    <row r="63" spans="1:10" x14ac:dyDescent="0.25">
      <c r="A63" s="7">
        <v>334610</v>
      </c>
      <c r="B63" s="13" t="s">
        <v>140</v>
      </c>
      <c r="C63" s="10" t="s">
        <v>141</v>
      </c>
      <c r="D63" s="17">
        <v>27</v>
      </c>
      <c r="E63" s="18">
        <v>5</v>
      </c>
      <c r="F63" s="18">
        <v>80</v>
      </c>
      <c r="G63" s="3">
        <v>30.94</v>
      </c>
      <c r="H63" s="12">
        <v>41.05</v>
      </c>
      <c r="I63" s="3">
        <f t="shared" si="2"/>
        <v>16.419999999999998</v>
      </c>
      <c r="J63" s="12">
        <f t="shared" si="3"/>
        <v>0.51312499999999994</v>
      </c>
    </row>
    <row r="64" spans="1:10" x14ac:dyDescent="0.25">
      <c r="A64" s="7">
        <v>334810</v>
      </c>
      <c r="B64" s="13" t="s">
        <v>142</v>
      </c>
      <c r="C64" s="10" t="s">
        <v>143</v>
      </c>
      <c r="D64" s="17">
        <v>18.25</v>
      </c>
      <c r="E64" s="18">
        <v>5</v>
      </c>
      <c r="F64" s="18">
        <v>80</v>
      </c>
      <c r="G64" s="3">
        <v>20.83</v>
      </c>
      <c r="H64" s="12">
        <v>27.64</v>
      </c>
      <c r="I64" s="3">
        <f t="shared" si="2"/>
        <v>11.056000000000001</v>
      </c>
      <c r="J64" s="12">
        <f t="shared" si="3"/>
        <v>0.34550000000000003</v>
      </c>
    </row>
    <row r="65" spans="1:10" x14ac:dyDescent="0.25">
      <c r="A65" s="7">
        <v>335110</v>
      </c>
      <c r="B65" s="13" t="s">
        <v>144</v>
      </c>
      <c r="C65" s="10" t="s">
        <v>145</v>
      </c>
      <c r="D65" s="17">
        <v>71.75</v>
      </c>
      <c r="E65" s="18">
        <v>15</v>
      </c>
      <c r="F65" s="18">
        <v>240</v>
      </c>
      <c r="G65" s="3">
        <v>82.29</v>
      </c>
      <c r="H65" s="12">
        <v>109.19</v>
      </c>
      <c r="I65" s="3">
        <f t="shared" si="2"/>
        <v>14.558666666666666</v>
      </c>
      <c r="J65" s="12">
        <f t="shared" si="3"/>
        <v>0.4549583333333333</v>
      </c>
    </row>
    <row r="66" spans="1:10" x14ac:dyDescent="0.25">
      <c r="A66" s="7">
        <v>356310</v>
      </c>
      <c r="B66" s="13" t="s">
        <v>41</v>
      </c>
      <c r="C66" s="10" t="s">
        <v>40</v>
      </c>
      <c r="D66" s="17">
        <v>87.5</v>
      </c>
      <c r="E66" s="18">
        <v>5</v>
      </c>
      <c r="F66" s="18">
        <v>80</v>
      </c>
      <c r="G66" s="3">
        <v>101.1</v>
      </c>
      <c r="H66" s="12">
        <v>133.03</v>
      </c>
      <c r="I66" s="3">
        <f t="shared" si="2"/>
        <v>53.212000000000003</v>
      </c>
      <c r="J66" s="12">
        <f t="shared" si="3"/>
        <v>1.6628750000000001</v>
      </c>
    </row>
    <row r="67" spans="1:10" x14ac:dyDescent="0.25">
      <c r="A67" s="7">
        <v>337310</v>
      </c>
      <c r="B67" s="13" t="s">
        <v>146</v>
      </c>
      <c r="C67" s="10" t="s">
        <v>147</v>
      </c>
      <c r="D67" s="17">
        <v>36.5</v>
      </c>
      <c r="E67" s="18">
        <v>5</v>
      </c>
      <c r="F67" s="18">
        <v>80</v>
      </c>
      <c r="G67" s="3">
        <v>41.95</v>
      </c>
      <c r="H67" s="12">
        <v>55.66</v>
      </c>
      <c r="I67" s="3">
        <f t="shared" si="2"/>
        <v>22.263999999999999</v>
      </c>
      <c r="J67" s="12">
        <f t="shared" si="3"/>
        <v>0.69574999999999998</v>
      </c>
    </row>
    <row r="68" spans="1:10" x14ac:dyDescent="0.25">
      <c r="A68" s="7">
        <v>307310</v>
      </c>
      <c r="B68" s="13" t="s">
        <v>10</v>
      </c>
      <c r="C68" s="10" t="s">
        <v>201</v>
      </c>
      <c r="D68" s="17">
        <v>25.5</v>
      </c>
      <c r="E68" s="18">
        <v>5</v>
      </c>
      <c r="F68" s="18">
        <v>80</v>
      </c>
      <c r="G68" s="3">
        <v>29.58</v>
      </c>
      <c r="H68" s="12">
        <v>38.92</v>
      </c>
      <c r="I68" s="3">
        <f t="shared" si="2"/>
        <v>15.568000000000001</v>
      </c>
      <c r="J68" s="12">
        <f t="shared" si="3"/>
        <v>0.48650000000000004</v>
      </c>
    </row>
    <row r="69" spans="1:10" x14ac:dyDescent="0.25">
      <c r="A69" s="7">
        <v>465710</v>
      </c>
      <c r="B69" s="13" t="s">
        <v>42</v>
      </c>
      <c r="C69" s="10" t="s">
        <v>42</v>
      </c>
      <c r="D69" s="17">
        <v>56.25</v>
      </c>
      <c r="E69" s="18">
        <v>5</v>
      </c>
      <c r="F69" s="18">
        <v>80</v>
      </c>
      <c r="G69" s="3">
        <v>65.16</v>
      </c>
      <c r="H69" s="12">
        <v>85.74</v>
      </c>
      <c r="I69" s="3">
        <f t="shared" si="2"/>
        <v>34.295999999999999</v>
      </c>
      <c r="J69" s="12">
        <f t="shared" si="3"/>
        <v>1.07175</v>
      </c>
    </row>
    <row r="70" spans="1:10" x14ac:dyDescent="0.25">
      <c r="A70" s="7">
        <v>331610</v>
      </c>
      <c r="B70" s="13" t="s">
        <v>43</v>
      </c>
      <c r="C70" s="10" t="s">
        <v>44</v>
      </c>
      <c r="D70" s="17">
        <v>64.5</v>
      </c>
      <c r="E70" s="18">
        <v>15</v>
      </c>
      <c r="F70" s="18">
        <v>240</v>
      </c>
      <c r="G70" s="3">
        <v>74.7</v>
      </c>
      <c r="H70" s="12">
        <v>98.29</v>
      </c>
      <c r="I70" s="3">
        <f t="shared" si="2"/>
        <v>13.105333333333334</v>
      </c>
      <c r="J70" s="12">
        <f t="shared" si="3"/>
        <v>0.40954166666666669</v>
      </c>
    </row>
    <row r="71" spans="1:10" x14ac:dyDescent="0.25">
      <c r="A71" s="7">
        <v>309310</v>
      </c>
      <c r="B71" s="13" t="s">
        <v>45</v>
      </c>
      <c r="C71" s="10" t="s">
        <v>46</v>
      </c>
      <c r="D71" s="17">
        <v>29.5</v>
      </c>
      <c r="E71" s="18">
        <v>5</v>
      </c>
      <c r="F71" s="18">
        <v>80</v>
      </c>
      <c r="G71" s="3">
        <v>34.020000000000003</v>
      </c>
      <c r="H71" s="12">
        <v>44.76</v>
      </c>
      <c r="I71" s="3">
        <f t="shared" si="2"/>
        <v>17.904</v>
      </c>
      <c r="J71" s="12">
        <f t="shared" si="3"/>
        <v>0.5595</v>
      </c>
    </row>
    <row r="72" spans="1:10" x14ac:dyDescent="0.25">
      <c r="A72" s="7">
        <v>336310</v>
      </c>
      <c r="B72" s="13" t="s">
        <v>148</v>
      </c>
      <c r="C72" s="10" t="s">
        <v>149</v>
      </c>
      <c r="D72" s="17">
        <v>64.5</v>
      </c>
      <c r="E72" s="18">
        <v>15</v>
      </c>
      <c r="F72" s="18">
        <v>240</v>
      </c>
      <c r="G72" s="3">
        <v>74.08</v>
      </c>
      <c r="H72" s="12">
        <v>98.29</v>
      </c>
      <c r="I72" s="3">
        <f t="shared" ref="I72:I106" si="4">H72/E72*2</f>
        <v>13.105333333333334</v>
      </c>
      <c r="J72" s="12">
        <f t="shared" ref="J72:J106" si="5">I72/32</f>
        <v>0.40954166666666669</v>
      </c>
    </row>
    <row r="73" spans="1:10" x14ac:dyDescent="0.25">
      <c r="A73" s="7">
        <v>336010</v>
      </c>
      <c r="B73" s="13" t="s">
        <v>150</v>
      </c>
      <c r="C73" s="10" t="s">
        <v>151</v>
      </c>
      <c r="D73" s="17">
        <v>30.5</v>
      </c>
      <c r="E73" s="18">
        <v>5</v>
      </c>
      <c r="F73" s="18">
        <v>80</v>
      </c>
      <c r="G73" s="3">
        <v>34.99</v>
      </c>
      <c r="H73" s="12">
        <v>46.42</v>
      </c>
      <c r="I73" s="3">
        <f t="shared" si="4"/>
        <v>18.568000000000001</v>
      </c>
      <c r="J73" s="12">
        <f t="shared" si="5"/>
        <v>0.58025000000000004</v>
      </c>
    </row>
    <row r="74" spans="1:10" x14ac:dyDescent="0.25">
      <c r="A74" s="7">
        <v>468510</v>
      </c>
      <c r="B74" s="13" t="s">
        <v>47</v>
      </c>
      <c r="C74" s="10" t="s">
        <v>202</v>
      </c>
      <c r="D74" s="17">
        <v>11</v>
      </c>
      <c r="E74" s="18">
        <v>5</v>
      </c>
      <c r="F74" s="18">
        <v>80</v>
      </c>
      <c r="G74" s="3">
        <v>12.6</v>
      </c>
      <c r="H74" s="12">
        <v>16.579999999999998</v>
      </c>
      <c r="I74" s="3">
        <f t="shared" si="4"/>
        <v>6.6319999999999997</v>
      </c>
      <c r="J74" s="12">
        <f t="shared" si="5"/>
        <v>0.20724999999999999</v>
      </c>
    </row>
    <row r="75" spans="1:10" x14ac:dyDescent="0.25">
      <c r="A75" s="7">
        <v>356910</v>
      </c>
      <c r="B75" s="13" t="s">
        <v>48</v>
      </c>
      <c r="C75" s="10" t="s">
        <v>49</v>
      </c>
      <c r="D75" s="17">
        <v>78.75</v>
      </c>
      <c r="E75" s="18">
        <v>5</v>
      </c>
      <c r="F75" s="18">
        <v>80</v>
      </c>
      <c r="G75" s="3">
        <v>90.9</v>
      </c>
      <c r="H75" s="12">
        <v>119.6</v>
      </c>
      <c r="I75" s="3">
        <f t="shared" si="4"/>
        <v>47.839999999999996</v>
      </c>
      <c r="J75" s="12">
        <f t="shared" si="5"/>
        <v>1.4949999999999999</v>
      </c>
    </row>
    <row r="76" spans="1:10" x14ac:dyDescent="0.25">
      <c r="A76" s="7">
        <v>25125</v>
      </c>
      <c r="B76" s="13" t="s">
        <v>267</v>
      </c>
      <c r="C76" s="10" t="s">
        <v>268</v>
      </c>
      <c r="D76" s="17">
        <v>44.75</v>
      </c>
      <c r="E76" s="18">
        <v>5</v>
      </c>
      <c r="F76" s="18">
        <v>80</v>
      </c>
      <c r="G76" s="3">
        <v>51.41</v>
      </c>
      <c r="H76" s="12">
        <v>68.209999999999994</v>
      </c>
      <c r="I76" s="3">
        <f t="shared" si="4"/>
        <v>27.283999999999999</v>
      </c>
      <c r="J76" s="12">
        <f t="shared" si="5"/>
        <v>0.85262499999999997</v>
      </c>
    </row>
    <row r="77" spans="1:10" x14ac:dyDescent="0.25">
      <c r="A77" s="7">
        <v>337210</v>
      </c>
      <c r="B77" s="13" t="s">
        <v>152</v>
      </c>
      <c r="C77" s="10" t="s">
        <v>153</v>
      </c>
      <c r="D77" s="17">
        <v>43</v>
      </c>
      <c r="E77" s="18">
        <v>15</v>
      </c>
      <c r="F77" s="18">
        <v>240</v>
      </c>
      <c r="G77" s="3">
        <v>49.15</v>
      </c>
      <c r="H77" s="12">
        <v>65.209999999999994</v>
      </c>
      <c r="I77" s="3">
        <f t="shared" si="4"/>
        <v>8.6946666666666665</v>
      </c>
      <c r="J77" s="12">
        <f t="shared" si="5"/>
        <v>0.27170833333333333</v>
      </c>
    </row>
    <row r="78" spans="1:10" x14ac:dyDescent="0.25">
      <c r="A78" s="7">
        <v>357210</v>
      </c>
      <c r="B78" s="13" t="s">
        <v>50</v>
      </c>
      <c r="C78" s="10" t="s">
        <v>51</v>
      </c>
      <c r="D78" s="17">
        <v>34.5</v>
      </c>
      <c r="E78" s="18">
        <v>15</v>
      </c>
      <c r="F78" s="18">
        <v>240</v>
      </c>
      <c r="G78" s="3">
        <v>40.08</v>
      </c>
      <c r="H78" s="12">
        <v>52.74</v>
      </c>
      <c r="I78" s="3">
        <f t="shared" si="4"/>
        <v>7.032</v>
      </c>
      <c r="J78" s="12">
        <f t="shared" si="5"/>
        <v>0.21975</v>
      </c>
    </row>
    <row r="79" spans="1:10" x14ac:dyDescent="0.25">
      <c r="A79" s="7">
        <v>339510</v>
      </c>
      <c r="B79" s="13" t="s">
        <v>154</v>
      </c>
      <c r="C79" s="10" t="s">
        <v>155</v>
      </c>
      <c r="D79" s="17">
        <v>109.75</v>
      </c>
      <c r="E79" s="18">
        <v>15</v>
      </c>
      <c r="F79" s="18">
        <v>240</v>
      </c>
      <c r="G79" s="3">
        <v>125.84</v>
      </c>
      <c r="H79" s="12">
        <v>166.97</v>
      </c>
      <c r="I79" s="3">
        <f t="shared" si="4"/>
        <v>22.262666666666668</v>
      </c>
      <c r="J79" s="12">
        <f t="shared" si="5"/>
        <v>0.69570833333333337</v>
      </c>
    </row>
    <row r="80" spans="1:10" x14ac:dyDescent="0.25">
      <c r="A80" s="7">
        <v>337510</v>
      </c>
      <c r="B80" s="13" t="s">
        <v>156</v>
      </c>
      <c r="C80" s="10" t="s">
        <v>156</v>
      </c>
      <c r="D80" s="17">
        <v>65</v>
      </c>
      <c r="E80" s="18">
        <v>15</v>
      </c>
      <c r="F80" s="18">
        <v>240</v>
      </c>
      <c r="G80" s="3">
        <v>81.81</v>
      </c>
      <c r="H80" s="12">
        <v>108.55</v>
      </c>
      <c r="I80" s="3">
        <f t="shared" si="4"/>
        <v>14.473333333333333</v>
      </c>
      <c r="J80" s="12">
        <f t="shared" si="5"/>
        <v>0.45229166666666665</v>
      </c>
    </row>
    <row r="81" spans="1:10" x14ac:dyDescent="0.25">
      <c r="A81" s="7">
        <v>23621</v>
      </c>
      <c r="B81" s="13" t="s">
        <v>269</v>
      </c>
      <c r="C81" s="10" t="s">
        <v>271</v>
      </c>
      <c r="D81" s="17">
        <v>39.75</v>
      </c>
      <c r="E81" s="18">
        <v>5</v>
      </c>
      <c r="F81" s="18">
        <v>240</v>
      </c>
      <c r="G81" s="3">
        <v>46.08</v>
      </c>
      <c r="H81" s="12">
        <v>60.64</v>
      </c>
      <c r="I81" s="3">
        <f t="shared" si="4"/>
        <v>24.256</v>
      </c>
      <c r="J81" s="12">
        <f t="shared" si="5"/>
        <v>0.75800000000000001</v>
      </c>
    </row>
    <row r="82" spans="1:10" x14ac:dyDescent="0.25">
      <c r="A82" s="7">
        <v>337610</v>
      </c>
      <c r="B82" s="13" t="s">
        <v>157</v>
      </c>
      <c r="C82" s="10" t="s">
        <v>157</v>
      </c>
      <c r="D82" s="17">
        <v>56.25</v>
      </c>
      <c r="E82" s="18">
        <v>15</v>
      </c>
      <c r="F82" s="18">
        <v>240</v>
      </c>
      <c r="G82" s="3">
        <v>64.62</v>
      </c>
      <c r="H82" s="12">
        <v>85.74</v>
      </c>
      <c r="I82" s="3">
        <f t="shared" si="4"/>
        <v>11.431999999999999</v>
      </c>
      <c r="J82" s="12">
        <f t="shared" si="5"/>
        <v>0.35724999999999996</v>
      </c>
    </row>
    <row r="83" spans="1:10" x14ac:dyDescent="0.25">
      <c r="A83" s="7">
        <v>357510</v>
      </c>
      <c r="B83" s="13" t="s">
        <v>52</v>
      </c>
      <c r="C83" s="10" t="s">
        <v>53</v>
      </c>
      <c r="D83" s="17">
        <v>24.25</v>
      </c>
      <c r="E83" s="18">
        <v>15</v>
      </c>
      <c r="F83" s="18">
        <v>240</v>
      </c>
      <c r="G83" s="3">
        <v>27.9</v>
      </c>
      <c r="H83" s="12">
        <v>36.71</v>
      </c>
      <c r="I83" s="3">
        <f t="shared" si="4"/>
        <v>4.8946666666666667</v>
      </c>
      <c r="J83" s="12">
        <f t="shared" si="5"/>
        <v>0.15295833333333334</v>
      </c>
    </row>
    <row r="84" spans="1:10" x14ac:dyDescent="0.25">
      <c r="A84" s="7">
        <v>559010</v>
      </c>
      <c r="B84" s="13" t="s">
        <v>233</v>
      </c>
      <c r="C84" s="10" t="s">
        <v>234</v>
      </c>
      <c r="D84" s="17">
        <v>12</v>
      </c>
      <c r="E84" s="18">
        <v>5</v>
      </c>
      <c r="F84" s="18">
        <v>80</v>
      </c>
      <c r="G84" s="3">
        <v>12.65</v>
      </c>
      <c r="H84" s="12">
        <v>16.64</v>
      </c>
      <c r="I84" s="3">
        <f t="shared" si="4"/>
        <v>6.6560000000000006</v>
      </c>
      <c r="J84" s="12">
        <f t="shared" si="5"/>
        <v>0.20800000000000002</v>
      </c>
    </row>
    <row r="85" spans="1:10" x14ac:dyDescent="0.25">
      <c r="A85" s="7">
        <v>357910</v>
      </c>
      <c r="B85" s="13" t="s">
        <v>54</v>
      </c>
      <c r="C85" s="10" t="s">
        <v>203</v>
      </c>
      <c r="D85" s="17">
        <v>64.5</v>
      </c>
      <c r="E85" s="18">
        <v>5</v>
      </c>
      <c r="F85" s="18">
        <v>80</v>
      </c>
      <c r="G85" s="3">
        <v>74.7</v>
      </c>
      <c r="H85" s="12">
        <v>98.29</v>
      </c>
      <c r="I85" s="3">
        <f t="shared" si="4"/>
        <v>39.316000000000003</v>
      </c>
      <c r="J85" s="12">
        <f t="shared" si="5"/>
        <v>1.2286250000000001</v>
      </c>
    </row>
    <row r="86" spans="1:10" x14ac:dyDescent="0.25">
      <c r="A86" s="7">
        <v>357810</v>
      </c>
      <c r="B86" s="13" t="s">
        <v>55</v>
      </c>
      <c r="C86" s="10" t="s">
        <v>56</v>
      </c>
      <c r="D86" s="17">
        <v>11.5</v>
      </c>
      <c r="E86" s="18">
        <v>15</v>
      </c>
      <c r="F86" s="18">
        <v>240</v>
      </c>
      <c r="G86" s="3">
        <v>13.32</v>
      </c>
      <c r="H86" s="12">
        <v>17.53</v>
      </c>
      <c r="I86" s="3">
        <f t="shared" si="4"/>
        <v>2.3373333333333335</v>
      </c>
      <c r="J86" s="12">
        <f t="shared" si="5"/>
        <v>7.3041666666666671E-2</v>
      </c>
    </row>
    <row r="87" spans="1:10" x14ac:dyDescent="0.25">
      <c r="A87" s="7">
        <v>562510</v>
      </c>
      <c r="B87" s="13" t="s">
        <v>235</v>
      </c>
      <c r="C87" s="10" t="s">
        <v>236</v>
      </c>
      <c r="D87" s="17">
        <v>6.25</v>
      </c>
      <c r="E87" s="18">
        <v>5</v>
      </c>
      <c r="F87" s="18">
        <v>80</v>
      </c>
      <c r="G87" s="3">
        <v>6.55</v>
      </c>
      <c r="H87" s="12">
        <v>8.61</v>
      </c>
      <c r="I87" s="3">
        <f t="shared" si="4"/>
        <v>3.444</v>
      </c>
      <c r="J87" s="12">
        <f t="shared" si="5"/>
        <v>0.107625</v>
      </c>
    </row>
    <row r="88" spans="1:10" x14ac:dyDescent="0.25">
      <c r="A88" s="7">
        <v>307910</v>
      </c>
      <c r="B88" s="13" t="s">
        <v>258</v>
      </c>
      <c r="C88" s="10" t="s">
        <v>258</v>
      </c>
      <c r="D88" s="17">
        <v>23.25</v>
      </c>
      <c r="E88" s="18">
        <v>5</v>
      </c>
      <c r="F88" s="18">
        <v>80</v>
      </c>
      <c r="G88" s="3">
        <v>27</v>
      </c>
      <c r="H88" s="12">
        <v>35.53</v>
      </c>
      <c r="I88" s="3">
        <f t="shared" si="4"/>
        <v>14.212</v>
      </c>
      <c r="J88" s="12">
        <f t="shared" si="5"/>
        <v>0.44412499999999999</v>
      </c>
    </row>
    <row r="89" spans="1:10" x14ac:dyDescent="0.25">
      <c r="A89" s="7">
        <v>358110</v>
      </c>
      <c r="B89" s="13" t="s">
        <v>57</v>
      </c>
      <c r="C89" s="10" t="s">
        <v>58</v>
      </c>
      <c r="D89" s="17">
        <v>11.5</v>
      </c>
      <c r="E89" s="18">
        <v>15</v>
      </c>
      <c r="F89" s="18">
        <v>240</v>
      </c>
      <c r="G89" s="3">
        <v>13.32</v>
      </c>
      <c r="H89" s="12">
        <v>17.53</v>
      </c>
      <c r="I89" s="3">
        <f t="shared" si="4"/>
        <v>2.3373333333333335</v>
      </c>
      <c r="J89" s="12">
        <f t="shared" si="5"/>
        <v>7.3041666666666671E-2</v>
      </c>
    </row>
    <row r="90" spans="1:10" x14ac:dyDescent="0.25">
      <c r="A90" s="7">
        <v>358210</v>
      </c>
      <c r="B90" s="13" t="s">
        <v>57</v>
      </c>
      <c r="C90" s="10" t="s">
        <v>58</v>
      </c>
      <c r="D90" s="17">
        <v>6.25</v>
      </c>
      <c r="E90" s="18">
        <v>5</v>
      </c>
      <c r="F90" s="18">
        <v>80</v>
      </c>
      <c r="G90" s="3">
        <v>7.14</v>
      </c>
      <c r="H90" s="12">
        <v>9.4</v>
      </c>
      <c r="I90" s="3">
        <f t="shared" si="4"/>
        <v>3.7600000000000002</v>
      </c>
      <c r="J90" s="12">
        <f t="shared" si="5"/>
        <v>0.11750000000000001</v>
      </c>
    </row>
    <row r="91" spans="1:10" x14ac:dyDescent="0.25">
      <c r="A91" s="7">
        <v>562610</v>
      </c>
      <c r="B91" s="13" t="s">
        <v>237</v>
      </c>
      <c r="C91" s="10" t="s">
        <v>238</v>
      </c>
      <c r="D91" s="17">
        <v>6.25</v>
      </c>
      <c r="E91" s="18">
        <v>5</v>
      </c>
      <c r="F91" s="18">
        <v>80</v>
      </c>
      <c r="G91" s="3">
        <v>6.55</v>
      </c>
      <c r="H91" s="12">
        <v>8.61</v>
      </c>
      <c r="I91" s="3">
        <f t="shared" si="4"/>
        <v>3.444</v>
      </c>
      <c r="J91" s="12">
        <f t="shared" si="5"/>
        <v>0.107625</v>
      </c>
    </row>
    <row r="92" spans="1:10" x14ac:dyDescent="0.25">
      <c r="A92" s="7">
        <v>530410</v>
      </c>
      <c r="B92" s="13" t="s">
        <v>158</v>
      </c>
      <c r="C92" s="10" t="s">
        <v>158</v>
      </c>
      <c r="D92" s="17">
        <v>46</v>
      </c>
      <c r="E92" s="18">
        <v>5</v>
      </c>
      <c r="F92" s="18">
        <v>80</v>
      </c>
      <c r="G92" s="3">
        <v>52.66</v>
      </c>
      <c r="H92" s="12">
        <v>69.86</v>
      </c>
      <c r="I92" s="3">
        <f t="shared" si="4"/>
        <v>27.943999999999999</v>
      </c>
      <c r="J92" s="12">
        <f t="shared" si="5"/>
        <v>0.87324999999999997</v>
      </c>
    </row>
    <row r="93" spans="1:10" x14ac:dyDescent="0.25">
      <c r="A93" s="7">
        <v>307410</v>
      </c>
      <c r="B93" s="13" t="s">
        <v>59</v>
      </c>
      <c r="C93" s="10" t="s">
        <v>60</v>
      </c>
      <c r="D93" s="17">
        <v>12.5</v>
      </c>
      <c r="E93" s="18">
        <v>15</v>
      </c>
      <c r="F93" s="18">
        <v>240</v>
      </c>
      <c r="G93" s="3">
        <v>14.4</v>
      </c>
      <c r="H93" s="12">
        <v>18.95</v>
      </c>
      <c r="I93" s="3">
        <f t="shared" si="4"/>
        <v>2.5266666666666664</v>
      </c>
      <c r="J93" s="12">
        <f t="shared" si="5"/>
        <v>7.8958333333333325E-2</v>
      </c>
    </row>
    <row r="94" spans="1:10" x14ac:dyDescent="0.25">
      <c r="A94" s="7">
        <v>576610</v>
      </c>
      <c r="B94" s="13" t="s">
        <v>217</v>
      </c>
      <c r="C94" s="10" t="s">
        <v>218</v>
      </c>
      <c r="D94" s="17">
        <v>57.25</v>
      </c>
      <c r="E94" s="18">
        <v>5</v>
      </c>
      <c r="F94" s="18">
        <v>80</v>
      </c>
      <c r="G94" s="3">
        <v>65.87</v>
      </c>
      <c r="H94" s="12">
        <v>87.4</v>
      </c>
      <c r="I94" s="3">
        <f t="shared" si="4"/>
        <v>34.96</v>
      </c>
      <c r="J94" s="12">
        <f t="shared" si="5"/>
        <v>1.0925</v>
      </c>
    </row>
    <row r="95" spans="1:10" x14ac:dyDescent="0.25">
      <c r="A95" s="7">
        <v>338810</v>
      </c>
      <c r="B95" s="13" t="s">
        <v>159</v>
      </c>
      <c r="C95" s="10" t="s">
        <v>160</v>
      </c>
      <c r="D95" s="17">
        <v>36.75</v>
      </c>
      <c r="E95" s="18">
        <v>15</v>
      </c>
      <c r="F95" s="18">
        <v>240</v>
      </c>
      <c r="G95" s="3">
        <v>42.25</v>
      </c>
      <c r="H95" s="12">
        <v>56.05</v>
      </c>
      <c r="I95" s="3">
        <f t="shared" si="4"/>
        <v>7.4733333333333327</v>
      </c>
      <c r="J95" s="12">
        <f t="shared" si="5"/>
        <v>0.23354166666666665</v>
      </c>
    </row>
    <row r="96" spans="1:10" x14ac:dyDescent="0.25">
      <c r="A96" s="7">
        <v>337710</v>
      </c>
      <c r="B96" s="13" t="s">
        <v>161</v>
      </c>
      <c r="C96" s="10" t="s">
        <v>211</v>
      </c>
      <c r="D96" s="17">
        <v>36.5</v>
      </c>
      <c r="E96" s="18">
        <v>5</v>
      </c>
      <c r="F96" s="18">
        <v>80</v>
      </c>
      <c r="G96" s="3">
        <v>41.95</v>
      </c>
      <c r="H96" s="12">
        <v>55.66</v>
      </c>
      <c r="I96" s="3">
        <f t="shared" si="4"/>
        <v>22.263999999999999</v>
      </c>
      <c r="J96" s="12">
        <f t="shared" si="5"/>
        <v>0.69574999999999998</v>
      </c>
    </row>
    <row r="97" spans="1:10" x14ac:dyDescent="0.25">
      <c r="A97" s="7">
        <v>358410</v>
      </c>
      <c r="B97" s="13" t="s">
        <v>61</v>
      </c>
      <c r="C97" s="10" t="s">
        <v>62</v>
      </c>
      <c r="D97" s="17">
        <v>35.75</v>
      </c>
      <c r="E97" s="18">
        <v>15</v>
      </c>
      <c r="F97" s="18">
        <v>240</v>
      </c>
      <c r="G97" s="3">
        <v>41.34</v>
      </c>
      <c r="H97" s="12">
        <v>54.4</v>
      </c>
      <c r="I97" s="3">
        <f t="shared" si="4"/>
        <v>7.253333333333333</v>
      </c>
      <c r="J97" s="12">
        <f t="shared" si="5"/>
        <v>0.22666666666666666</v>
      </c>
    </row>
    <row r="98" spans="1:10" x14ac:dyDescent="0.25">
      <c r="A98" s="7">
        <v>559210</v>
      </c>
      <c r="B98" s="13" t="s">
        <v>285</v>
      </c>
      <c r="C98" s="10" t="s">
        <v>286</v>
      </c>
      <c r="D98" s="17">
        <v>14.75</v>
      </c>
      <c r="E98" s="18">
        <v>5</v>
      </c>
      <c r="F98" s="18">
        <v>80</v>
      </c>
      <c r="G98" s="3">
        <v>15.68</v>
      </c>
      <c r="H98" s="12">
        <v>20.63</v>
      </c>
      <c r="I98" s="3">
        <f t="shared" si="4"/>
        <v>8.2519999999999989</v>
      </c>
      <c r="J98" s="12">
        <f t="shared" si="5"/>
        <v>0.25787499999999997</v>
      </c>
    </row>
    <row r="99" spans="1:10" x14ac:dyDescent="0.25">
      <c r="A99" s="7">
        <v>358910</v>
      </c>
      <c r="B99" s="13" t="s">
        <v>65</v>
      </c>
      <c r="C99" s="10" t="s">
        <v>66</v>
      </c>
      <c r="D99" s="17">
        <v>81</v>
      </c>
      <c r="E99" s="18">
        <v>5</v>
      </c>
      <c r="F99" s="18">
        <v>80</v>
      </c>
      <c r="G99" s="3">
        <v>187.5</v>
      </c>
      <c r="H99" s="12">
        <v>246.71</v>
      </c>
      <c r="I99" s="3">
        <f t="shared" si="4"/>
        <v>98.683999999999997</v>
      </c>
      <c r="J99" s="12">
        <f t="shared" si="5"/>
        <v>3.0838749999999999</v>
      </c>
    </row>
    <row r="100" spans="1:10" x14ac:dyDescent="0.25">
      <c r="A100" s="7">
        <v>337810</v>
      </c>
      <c r="B100" s="13" t="s">
        <v>162</v>
      </c>
      <c r="C100" s="10" t="s">
        <v>162</v>
      </c>
      <c r="D100" s="17">
        <v>20.25</v>
      </c>
      <c r="E100" s="18">
        <v>15</v>
      </c>
      <c r="F100" s="18">
        <v>240</v>
      </c>
      <c r="G100" s="3">
        <v>23.32</v>
      </c>
      <c r="H100" s="12">
        <v>30.95</v>
      </c>
      <c r="I100" s="3">
        <f t="shared" si="4"/>
        <v>4.1266666666666669</v>
      </c>
      <c r="J100" s="12">
        <f t="shared" si="5"/>
        <v>0.12895833333333334</v>
      </c>
    </row>
    <row r="101" spans="1:10" x14ac:dyDescent="0.25">
      <c r="A101" s="7">
        <v>338710</v>
      </c>
      <c r="B101" s="13" t="s">
        <v>163</v>
      </c>
      <c r="C101" s="10" t="s">
        <v>163</v>
      </c>
      <c r="D101" s="17">
        <v>45.25</v>
      </c>
      <c r="E101" s="18">
        <v>15</v>
      </c>
      <c r="F101" s="18">
        <v>240</v>
      </c>
      <c r="G101" s="3">
        <v>52.06</v>
      </c>
      <c r="H101" s="12">
        <v>69.08</v>
      </c>
      <c r="I101" s="3">
        <f t="shared" si="4"/>
        <v>9.2106666666666666</v>
      </c>
      <c r="J101" s="12">
        <f t="shared" si="5"/>
        <v>0.28783333333333333</v>
      </c>
    </row>
    <row r="102" spans="1:10" x14ac:dyDescent="0.25">
      <c r="A102" s="7">
        <v>338110</v>
      </c>
      <c r="B102" s="13" t="s">
        <v>164</v>
      </c>
      <c r="C102" s="10" t="s">
        <v>164</v>
      </c>
      <c r="D102" s="17">
        <v>38.75</v>
      </c>
      <c r="E102" s="18">
        <v>15</v>
      </c>
      <c r="F102" s="18">
        <v>240</v>
      </c>
      <c r="G102" s="3">
        <v>44.45</v>
      </c>
      <c r="H102" s="12">
        <v>58.97</v>
      </c>
      <c r="I102" s="3">
        <f t="shared" si="4"/>
        <v>7.8626666666666667</v>
      </c>
      <c r="J102" s="12">
        <f t="shared" si="5"/>
        <v>0.24570833333333333</v>
      </c>
    </row>
    <row r="103" spans="1:10" x14ac:dyDescent="0.25">
      <c r="A103" s="7">
        <v>338410</v>
      </c>
      <c r="B103" s="13" t="s">
        <v>219</v>
      </c>
      <c r="C103" s="10" t="s">
        <v>219</v>
      </c>
      <c r="D103" s="17">
        <v>52.5</v>
      </c>
      <c r="E103" s="18">
        <v>5</v>
      </c>
      <c r="F103" s="18">
        <v>80</v>
      </c>
      <c r="G103" s="3">
        <v>59.92</v>
      </c>
      <c r="H103" s="12">
        <v>79.5</v>
      </c>
      <c r="I103" s="3">
        <f t="shared" si="4"/>
        <v>31.8</v>
      </c>
      <c r="J103" s="12">
        <f t="shared" si="5"/>
        <v>0.99375000000000002</v>
      </c>
    </row>
    <row r="104" spans="1:10" x14ac:dyDescent="0.25">
      <c r="A104" s="7">
        <v>359310</v>
      </c>
      <c r="B104" s="13" t="s">
        <v>67</v>
      </c>
      <c r="C104" s="10" t="s">
        <v>68</v>
      </c>
      <c r="D104" s="17">
        <v>66.75</v>
      </c>
      <c r="E104" s="18">
        <v>15</v>
      </c>
      <c r="F104" s="18">
        <v>240</v>
      </c>
      <c r="G104" s="3">
        <v>77.28</v>
      </c>
      <c r="H104" s="12">
        <v>101.69</v>
      </c>
      <c r="I104" s="3">
        <f t="shared" si="4"/>
        <v>13.558666666666666</v>
      </c>
      <c r="J104" s="12">
        <f t="shared" si="5"/>
        <v>0.4237083333333333</v>
      </c>
    </row>
    <row r="105" spans="1:10" x14ac:dyDescent="0.25">
      <c r="A105" s="7">
        <v>359508</v>
      </c>
      <c r="B105" s="13" t="s">
        <v>204</v>
      </c>
      <c r="C105" s="10" t="s">
        <v>205</v>
      </c>
      <c r="D105" s="17">
        <v>12.75</v>
      </c>
      <c r="E105" s="18">
        <v>5</v>
      </c>
      <c r="F105" s="18">
        <v>80</v>
      </c>
      <c r="G105" s="3">
        <v>14.88</v>
      </c>
      <c r="H105" s="12">
        <v>19.579999999999998</v>
      </c>
      <c r="I105" s="3">
        <f t="shared" si="4"/>
        <v>7.831999999999999</v>
      </c>
      <c r="J105" s="12">
        <f t="shared" si="5"/>
        <v>0.24474999999999997</v>
      </c>
    </row>
    <row r="106" spans="1:10" x14ac:dyDescent="0.25">
      <c r="A106" s="7">
        <v>531310</v>
      </c>
      <c r="B106" s="13" t="s">
        <v>214</v>
      </c>
      <c r="C106" s="10" t="s">
        <v>69</v>
      </c>
      <c r="D106" s="17">
        <v>24.5</v>
      </c>
      <c r="E106" s="18">
        <v>5</v>
      </c>
      <c r="F106" s="18">
        <v>80</v>
      </c>
      <c r="G106" s="3">
        <v>28.2</v>
      </c>
      <c r="H106" s="12">
        <v>37.1</v>
      </c>
      <c r="I106" s="3">
        <f t="shared" si="4"/>
        <v>14.84</v>
      </c>
      <c r="J106" s="12">
        <f t="shared" si="5"/>
        <v>0.46375</v>
      </c>
    </row>
    <row r="107" spans="1:10" x14ac:dyDescent="0.25">
      <c r="A107" s="7">
        <v>359910</v>
      </c>
      <c r="B107" s="13" t="s">
        <v>70</v>
      </c>
      <c r="C107" s="10" t="s">
        <v>71</v>
      </c>
      <c r="D107" s="17">
        <v>13.25</v>
      </c>
      <c r="E107" s="18">
        <v>5</v>
      </c>
      <c r="F107" s="18">
        <v>80</v>
      </c>
      <c r="G107" s="3">
        <v>15.6</v>
      </c>
      <c r="H107" s="12">
        <v>20.53</v>
      </c>
      <c r="I107" s="3">
        <f t="shared" ref="I107:I139" si="6">H107/E107*2</f>
        <v>8.2119999999999997</v>
      </c>
      <c r="J107" s="12">
        <f t="shared" ref="J107:J139" si="7">I107/32</f>
        <v>0.25662499999999999</v>
      </c>
    </row>
    <row r="108" spans="1:10" x14ac:dyDescent="0.25">
      <c r="A108" s="7">
        <v>563310</v>
      </c>
      <c r="B108" s="13" t="s">
        <v>239</v>
      </c>
      <c r="C108" s="10" t="s">
        <v>240</v>
      </c>
      <c r="D108" s="17">
        <v>13.25</v>
      </c>
      <c r="E108" s="18">
        <v>5</v>
      </c>
      <c r="F108" s="18">
        <v>80</v>
      </c>
      <c r="G108" s="3">
        <v>14.3</v>
      </c>
      <c r="H108" s="12">
        <v>18.82</v>
      </c>
      <c r="I108" s="3">
        <f t="shared" si="6"/>
        <v>7.5280000000000005</v>
      </c>
      <c r="J108" s="12">
        <f t="shared" si="7"/>
        <v>0.23525000000000001</v>
      </c>
    </row>
    <row r="109" spans="1:10" x14ac:dyDescent="0.25">
      <c r="A109" s="7">
        <v>655610</v>
      </c>
      <c r="B109" s="13" t="s">
        <v>72</v>
      </c>
      <c r="C109" s="10" t="s">
        <v>72</v>
      </c>
      <c r="D109" s="17">
        <v>37.5</v>
      </c>
      <c r="E109" s="18">
        <v>5</v>
      </c>
      <c r="F109" s="18">
        <v>80</v>
      </c>
      <c r="G109" s="3">
        <v>43.2</v>
      </c>
      <c r="H109" s="12">
        <v>56.84</v>
      </c>
      <c r="I109" s="3">
        <f t="shared" si="6"/>
        <v>22.736000000000001</v>
      </c>
      <c r="J109" s="12">
        <f t="shared" si="7"/>
        <v>0.71050000000000002</v>
      </c>
    </row>
    <row r="110" spans="1:10" x14ac:dyDescent="0.25">
      <c r="A110" s="7">
        <v>360210</v>
      </c>
      <c r="B110" s="13" t="s">
        <v>73</v>
      </c>
      <c r="C110" s="10" t="s">
        <v>73</v>
      </c>
      <c r="D110" s="17">
        <v>11</v>
      </c>
      <c r="E110" s="18">
        <v>15</v>
      </c>
      <c r="F110" s="18">
        <v>240</v>
      </c>
      <c r="G110" s="3">
        <v>12.6</v>
      </c>
      <c r="H110" s="12">
        <v>16.579999999999998</v>
      </c>
      <c r="I110" s="3">
        <f t="shared" si="6"/>
        <v>2.2106666666666666</v>
      </c>
      <c r="J110" s="12">
        <f t="shared" si="7"/>
        <v>6.908333333333333E-2</v>
      </c>
    </row>
    <row r="111" spans="1:10" x14ac:dyDescent="0.25">
      <c r="A111" s="7">
        <v>562710</v>
      </c>
      <c r="B111" s="13" t="s">
        <v>241</v>
      </c>
      <c r="C111" s="10" t="s">
        <v>241</v>
      </c>
      <c r="D111" s="17">
        <v>6</v>
      </c>
      <c r="E111" s="18">
        <v>5</v>
      </c>
      <c r="F111" s="18">
        <v>80</v>
      </c>
      <c r="G111" s="3">
        <v>6.38</v>
      </c>
      <c r="H111" s="12">
        <v>8.39</v>
      </c>
      <c r="I111" s="3">
        <f t="shared" si="6"/>
        <v>3.3560000000000003</v>
      </c>
      <c r="J111" s="12">
        <f t="shared" si="7"/>
        <v>0.10487500000000001</v>
      </c>
    </row>
    <row r="112" spans="1:10" x14ac:dyDescent="0.25">
      <c r="A112" s="7">
        <v>360510</v>
      </c>
      <c r="B112" s="13" t="s">
        <v>74</v>
      </c>
      <c r="C112" s="10" t="s">
        <v>74</v>
      </c>
      <c r="D112" s="17">
        <v>28.5</v>
      </c>
      <c r="E112" s="18">
        <v>15</v>
      </c>
      <c r="F112" s="18">
        <v>240</v>
      </c>
      <c r="G112" s="3">
        <v>33</v>
      </c>
      <c r="H112" s="12">
        <v>43.42</v>
      </c>
      <c r="I112" s="3">
        <f t="shared" si="6"/>
        <v>5.7893333333333334</v>
      </c>
      <c r="J112" s="12">
        <f t="shared" si="7"/>
        <v>0.18091666666666667</v>
      </c>
    </row>
    <row r="113" spans="1:10" x14ac:dyDescent="0.25">
      <c r="A113" s="7">
        <v>559410</v>
      </c>
      <c r="B113" s="13" t="s">
        <v>242</v>
      </c>
      <c r="C113" s="10" t="s">
        <v>242</v>
      </c>
      <c r="D113" s="17">
        <v>12</v>
      </c>
      <c r="E113" s="18">
        <v>5</v>
      </c>
      <c r="F113" s="18">
        <v>80</v>
      </c>
      <c r="G113" s="3">
        <v>12.65</v>
      </c>
      <c r="H113" s="12">
        <v>16.64</v>
      </c>
      <c r="I113" s="3">
        <f t="shared" si="6"/>
        <v>6.6560000000000006</v>
      </c>
      <c r="J113" s="12">
        <f t="shared" si="7"/>
        <v>0.20800000000000002</v>
      </c>
    </row>
    <row r="114" spans="1:10" x14ac:dyDescent="0.25">
      <c r="A114" s="7">
        <v>530810</v>
      </c>
      <c r="B114" s="13" t="s">
        <v>220</v>
      </c>
      <c r="C114" s="10" t="s">
        <v>220</v>
      </c>
      <c r="D114" s="17">
        <v>31.5</v>
      </c>
      <c r="E114" s="18">
        <v>5</v>
      </c>
      <c r="F114" s="18">
        <v>80</v>
      </c>
      <c r="G114" s="3">
        <v>36.299999999999997</v>
      </c>
      <c r="H114" s="12">
        <v>48.16</v>
      </c>
      <c r="I114" s="3">
        <f t="shared" si="6"/>
        <v>19.263999999999999</v>
      </c>
      <c r="J114" s="12">
        <f t="shared" si="7"/>
        <v>0.60199999999999998</v>
      </c>
    </row>
    <row r="115" spans="1:10" x14ac:dyDescent="0.25">
      <c r="A115" s="7">
        <v>360710</v>
      </c>
      <c r="B115" s="13" t="s">
        <v>75</v>
      </c>
      <c r="C115" s="10" t="s">
        <v>206</v>
      </c>
      <c r="D115" s="17">
        <v>35.5</v>
      </c>
      <c r="E115" s="18">
        <v>5</v>
      </c>
      <c r="F115" s="18">
        <v>80</v>
      </c>
      <c r="G115" s="3">
        <v>41.04</v>
      </c>
      <c r="H115" s="12">
        <v>54</v>
      </c>
      <c r="I115" s="3">
        <f t="shared" si="6"/>
        <v>21.6</v>
      </c>
      <c r="J115" s="12">
        <f t="shared" si="7"/>
        <v>0.67500000000000004</v>
      </c>
    </row>
    <row r="116" spans="1:10" x14ac:dyDescent="0.25">
      <c r="A116" s="7">
        <v>339010</v>
      </c>
      <c r="B116" s="13" t="s">
        <v>165</v>
      </c>
      <c r="C116" s="10" t="s">
        <v>165</v>
      </c>
      <c r="D116" s="17">
        <v>81.75</v>
      </c>
      <c r="E116" s="18">
        <v>15</v>
      </c>
      <c r="F116" s="18">
        <v>240</v>
      </c>
      <c r="G116" s="3">
        <v>93.71</v>
      </c>
      <c r="H116" s="12">
        <v>124.34</v>
      </c>
      <c r="I116" s="3">
        <f t="shared" si="6"/>
        <v>16.578666666666667</v>
      </c>
      <c r="J116" s="12">
        <f t="shared" si="7"/>
        <v>0.51808333333333334</v>
      </c>
    </row>
    <row r="117" spans="1:10" x14ac:dyDescent="0.25">
      <c r="A117" s="7">
        <v>339110</v>
      </c>
      <c r="B117" s="13" t="s">
        <v>165</v>
      </c>
      <c r="C117" s="10" t="s">
        <v>165</v>
      </c>
      <c r="D117" s="17">
        <v>36.25</v>
      </c>
      <c r="E117" s="18">
        <v>5</v>
      </c>
      <c r="F117" s="18">
        <v>80</v>
      </c>
      <c r="G117" s="3">
        <v>41.65</v>
      </c>
      <c r="H117" s="12">
        <v>55.26</v>
      </c>
      <c r="I117" s="3">
        <f t="shared" si="6"/>
        <v>22.103999999999999</v>
      </c>
      <c r="J117" s="12">
        <f t="shared" si="7"/>
        <v>0.69074999999999998</v>
      </c>
    </row>
    <row r="118" spans="1:10" x14ac:dyDescent="0.25">
      <c r="A118" s="7">
        <v>360810</v>
      </c>
      <c r="B118" s="13" t="s">
        <v>76</v>
      </c>
      <c r="C118" s="10" t="s">
        <v>270</v>
      </c>
      <c r="D118" s="17">
        <v>34.75</v>
      </c>
      <c r="E118" s="18">
        <v>15</v>
      </c>
      <c r="F118" s="18">
        <v>240</v>
      </c>
      <c r="G118" s="3">
        <v>40.380000000000003</v>
      </c>
      <c r="H118" s="12">
        <v>53.14</v>
      </c>
      <c r="I118" s="3">
        <f t="shared" si="6"/>
        <v>7.0853333333333337</v>
      </c>
      <c r="J118" s="12">
        <f t="shared" si="7"/>
        <v>0.22141666666666668</v>
      </c>
    </row>
    <row r="119" spans="1:10" x14ac:dyDescent="0.25">
      <c r="A119" s="7">
        <v>339810</v>
      </c>
      <c r="B119" s="13" t="s">
        <v>170</v>
      </c>
      <c r="C119" s="10" t="s">
        <v>169</v>
      </c>
      <c r="D119" s="18">
        <v>34.75</v>
      </c>
      <c r="E119" s="18">
        <v>5</v>
      </c>
      <c r="F119" s="18">
        <v>80</v>
      </c>
      <c r="G119" s="3">
        <v>40.04</v>
      </c>
      <c r="H119" s="12">
        <v>53.14</v>
      </c>
      <c r="I119" s="3">
        <f t="shared" si="6"/>
        <v>21.256</v>
      </c>
      <c r="J119" s="12">
        <f t="shared" si="7"/>
        <v>0.66425000000000001</v>
      </c>
    </row>
    <row r="120" spans="1:10" x14ac:dyDescent="0.25">
      <c r="A120" s="7">
        <v>339310</v>
      </c>
      <c r="B120" s="13" t="s">
        <v>168</v>
      </c>
      <c r="C120" s="10" t="s">
        <v>169</v>
      </c>
      <c r="D120" s="17">
        <v>68.5</v>
      </c>
      <c r="E120" s="18">
        <v>15</v>
      </c>
      <c r="F120" s="18">
        <v>240</v>
      </c>
      <c r="G120" s="3">
        <v>78.540000000000006</v>
      </c>
      <c r="H120" s="12">
        <v>104.21</v>
      </c>
      <c r="I120" s="3">
        <f t="shared" si="6"/>
        <v>13.894666666666666</v>
      </c>
      <c r="J120" s="12">
        <f t="shared" si="7"/>
        <v>0.43420833333333331</v>
      </c>
    </row>
    <row r="121" spans="1:10" x14ac:dyDescent="0.25">
      <c r="A121" s="7">
        <v>532710</v>
      </c>
      <c r="B121" s="13" t="s">
        <v>166</v>
      </c>
      <c r="C121" s="10" t="s">
        <v>167</v>
      </c>
      <c r="D121" s="17">
        <v>21.25</v>
      </c>
      <c r="E121" s="18">
        <v>5</v>
      </c>
      <c r="F121" s="18">
        <v>80</v>
      </c>
      <c r="G121" s="3">
        <v>24.57</v>
      </c>
      <c r="H121" s="12">
        <v>32.6</v>
      </c>
      <c r="I121" s="3">
        <f t="shared" si="6"/>
        <v>13.040000000000001</v>
      </c>
      <c r="J121" s="12">
        <f t="shared" si="7"/>
        <v>0.40750000000000003</v>
      </c>
    </row>
    <row r="122" spans="1:10" x14ac:dyDescent="0.25">
      <c r="A122" s="7">
        <v>361410</v>
      </c>
      <c r="B122" s="13" t="s">
        <v>77</v>
      </c>
      <c r="C122" s="10" t="s">
        <v>78</v>
      </c>
      <c r="D122" s="17">
        <v>22</v>
      </c>
      <c r="E122" s="18">
        <v>15</v>
      </c>
      <c r="F122" s="18">
        <v>240</v>
      </c>
      <c r="G122" s="3">
        <v>25.74</v>
      </c>
      <c r="H122" s="12">
        <v>33.86</v>
      </c>
      <c r="I122" s="3">
        <f t="shared" si="6"/>
        <v>4.5146666666666668</v>
      </c>
      <c r="J122" s="12">
        <f t="shared" si="7"/>
        <v>0.14108333333333334</v>
      </c>
    </row>
    <row r="123" spans="1:10" x14ac:dyDescent="0.25">
      <c r="A123" s="7">
        <v>562810</v>
      </c>
      <c r="B123" s="13" t="s">
        <v>243</v>
      </c>
      <c r="C123" s="10" t="s">
        <v>244</v>
      </c>
      <c r="D123" s="17">
        <v>10.25</v>
      </c>
      <c r="E123" s="18">
        <v>5</v>
      </c>
      <c r="F123" s="18">
        <v>80</v>
      </c>
      <c r="G123" s="3">
        <v>10.73</v>
      </c>
      <c r="H123" s="12">
        <v>14.11</v>
      </c>
      <c r="I123" s="3">
        <f t="shared" si="6"/>
        <v>5.6440000000000001</v>
      </c>
      <c r="J123" s="12">
        <f t="shared" si="7"/>
        <v>0.176375</v>
      </c>
    </row>
    <row r="124" spans="1:10" x14ac:dyDescent="0.25">
      <c r="A124" s="7">
        <v>361810</v>
      </c>
      <c r="B124" s="13" t="s">
        <v>79</v>
      </c>
      <c r="C124" s="10" t="s">
        <v>80</v>
      </c>
      <c r="D124" s="17">
        <v>15.5</v>
      </c>
      <c r="E124" s="18">
        <v>15</v>
      </c>
      <c r="F124" s="18">
        <v>240</v>
      </c>
      <c r="G124" s="3">
        <v>17.760000000000002</v>
      </c>
      <c r="H124" s="12">
        <v>23.36</v>
      </c>
      <c r="I124" s="3">
        <f t="shared" si="6"/>
        <v>3.1146666666666665</v>
      </c>
      <c r="J124" s="12">
        <f t="shared" si="7"/>
        <v>9.7333333333333327E-2</v>
      </c>
    </row>
    <row r="125" spans="1:10" x14ac:dyDescent="0.25">
      <c r="A125" s="7">
        <v>339910</v>
      </c>
      <c r="B125" s="13" t="s">
        <v>171</v>
      </c>
      <c r="C125" s="10" t="s">
        <v>172</v>
      </c>
      <c r="D125" s="17">
        <v>27</v>
      </c>
      <c r="E125" s="18">
        <v>15</v>
      </c>
      <c r="F125" s="18">
        <v>240</v>
      </c>
      <c r="G125" s="3">
        <v>30.94</v>
      </c>
      <c r="H125" s="12">
        <v>41.05</v>
      </c>
      <c r="I125" s="3">
        <f t="shared" si="6"/>
        <v>5.4733333333333327</v>
      </c>
      <c r="J125" s="12">
        <f t="shared" si="7"/>
        <v>0.17104166666666665</v>
      </c>
    </row>
    <row r="126" spans="1:10" x14ac:dyDescent="0.25">
      <c r="A126" s="7" t="s">
        <v>274</v>
      </c>
      <c r="B126" s="13" t="s">
        <v>272</v>
      </c>
      <c r="C126" s="10" t="s">
        <v>273</v>
      </c>
      <c r="D126" s="17">
        <v>89</v>
      </c>
      <c r="E126" s="18">
        <v>5</v>
      </c>
      <c r="F126" s="18">
        <v>80</v>
      </c>
      <c r="G126" s="3">
        <v>78.319999999999993</v>
      </c>
      <c r="H126" s="12">
        <v>98</v>
      </c>
      <c r="I126" s="3">
        <f t="shared" si="6"/>
        <v>39.200000000000003</v>
      </c>
      <c r="J126" s="12">
        <f t="shared" si="7"/>
        <v>1.2250000000000001</v>
      </c>
    </row>
    <row r="127" spans="1:10" x14ac:dyDescent="0.25">
      <c r="A127" s="7">
        <v>340210</v>
      </c>
      <c r="B127" s="13" t="s">
        <v>173</v>
      </c>
      <c r="C127" s="10" t="s">
        <v>173</v>
      </c>
      <c r="D127" s="17">
        <v>35.75</v>
      </c>
      <c r="E127" s="18">
        <v>15</v>
      </c>
      <c r="F127" s="18">
        <v>240</v>
      </c>
      <c r="G127" s="3">
        <v>41</v>
      </c>
      <c r="H127" s="12">
        <v>54.4</v>
      </c>
      <c r="I127" s="3">
        <f t="shared" ref="I127" si="8">H127/E127*2</f>
        <v>7.253333333333333</v>
      </c>
      <c r="J127" s="12">
        <f t="shared" ref="J127" si="9">I127/32</f>
        <v>0.22666666666666666</v>
      </c>
    </row>
    <row r="128" spans="1:10" x14ac:dyDescent="0.25">
      <c r="A128" s="7">
        <v>340510</v>
      </c>
      <c r="B128" s="13" t="s">
        <v>174</v>
      </c>
      <c r="C128" s="10" t="s">
        <v>174</v>
      </c>
      <c r="D128" s="17">
        <v>23.25</v>
      </c>
      <c r="E128" s="18">
        <v>15</v>
      </c>
      <c r="F128" s="18">
        <v>240</v>
      </c>
      <c r="G128" s="3">
        <v>26.78</v>
      </c>
      <c r="H128" s="12">
        <v>35.53</v>
      </c>
      <c r="I128" s="3">
        <f t="shared" si="6"/>
        <v>4.7373333333333338</v>
      </c>
      <c r="J128" s="12">
        <f t="shared" si="7"/>
        <v>0.14804166666666668</v>
      </c>
    </row>
    <row r="129" spans="1:10" x14ac:dyDescent="0.25">
      <c r="A129" s="7">
        <v>340910</v>
      </c>
      <c r="B129" s="13" t="s">
        <v>174</v>
      </c>
      <c r="C129" s="10" t="s">
        <v>174</v>
      </c>
      <c r="D129" s="17">
        <v>10.5</v>
      </c>
      <c r="E129" s="18">
        <v>5</v>
      </c>
      <c r="F129" s="18">
        <v>80</v>
      </c>
      <c r="G129" s="3">
        <v>11.9</v>
      </c>
      <c r="H129" s="12">
        <v>15.79</v>
      </c>
      <c r="I129" s="3">
        <f t="shared" si="6"/>
        <v>6.3159999999999998</v>
      </c>
      <c r="J129" s="12">
        <f t="shared" si="7"/>
        <v>0.19737499999999999</v>
      </c>
    </row>
    <row r="130" spans="1:10" x14ac:dyDescent="0.25">
      <c r="A130" s="7">
        <v>362010</v>
      </c>
      <c r="B130" s="13" t="s">
        <v>207</v>
      </c>
      <c r="C130" s="10" t="s">
        <v>207</v>
      </c>
      <c r="D130" s="17">
        <v>28.5</v>
      </c>
      <c r="E130" s="18">
        <v>5</v>
      </c>
      <c r="F130" s="18">
        <v>80</v>
      </c>
      <c r="G130" s="3">
        <v>33</v>
      </c>
      <c r="H130" s="12">
        <v>43.42</v>
      </c>
      <c r="I130" s="3">
        <f t="shared" si="6"/>
        <v>17.368000000000002</v>
      </c>
      <c r="J130" s="12">
        <f t="shared" si="7"/>
        <v>0.54275000000000007</v>
      </c>
    </row>
    <row r="131" spans="1:10" x14ac:dyDescent="0.25">
      <c r="A131" s="7">
        <v>340810</v>
      </c>
      <c r="B131" s="13" t="s">
        <v>175</v>
      </c>
      <c r="C131" s="10" t="s">
        <v>176</v>
      </c>
      <c r="D131" s="17">
        <v>39.25</v>
      </c>
      <c r="E131" s="18">
        <v>15</v>
      </c>
      <c r="F131" s="18">
        <v>240</v>
      </c>
      <c r="G131" s="3">
        <v>45.1</v>
      </c>
      <c r="H131" s="12">
        <v>59.84</v>
      </c>
      <c r="I131" s="3">
        <f t="shared" si="6"/>
        <v>7.9786666666666672</v>
      </c>
      <c r="J131" s="12">
        <f t="shared" si="7"/>
        <v>0.24933333333333335</v>
      </c>
    </row>
    <row r="132" spans="1:10" x14ac:dyDescent="0.25">
      <c r="A132" s="7">
        <v>341110</v>
      </c>
      <c r="B132" s="13" t="s">
        <v>177</v>
      </c>
      <c r="C132" s="10" t="s">
        <v>177</v>
      </c>
      <c r="D132" s="17">
        <v>48</v>
      </c>
      <c r="E132" s="18">
        <v>15</v>
      </c>
      <c r="F132" s="18">
        <v>240</v>
      </c>
      <c r="G132" s="3">
        <v>55.16</v>
      </c>
      <c r="H132" s="12">
        <v>73.19</v>
      </c>
      <c r="I132" s="3">
        <f t="shared" si="6"/>
        <v>9.7586666666666666</v>
      </c>
      <c r="J132" s="12">
        <f t="shared" si="7"/>
        <v>0.30495833333333333</v>
      </c>
    </row>
    <row r="133" spans="1:10" x14ac:dyDescent="0.25">
      <c r="A133" s="7">
        <v>351210</v>
      </c>
      <c r="B133" s="13" t="s">
        <v>81</v>
      </c>
      <c r="C133" s="10" t="s">
        <v>82</v>
      </c>
      <c r="D133" s="17">
        <v>41</v>
      </c>
      <c r="E133" s="18">
        <v>5</v>
      </c>
      <c r="F133" s="18">
        <v>80</v>
      </c>
      <c r="G133" s="3">
        <v>47.4</v>
      </c>
      <c r="H133" s="12">
        <v>62.36</v>
      </c>
      <c r="I133" s="3">
        <f t="shared" si="6"/>
        <v>24.943999999999999</v>
      </c>
      <c r="J133" s="12">
        <f t="shared" si="7"/>
        <v>0.77949999999999997</v>
      </c>
    </row>
    <row r="134" spans="1:10" x14ac:dyDescent="0.25">
      <c r="A134" s="7">
        <v>362310</v>
      </c>
      <c r="B134" s="13" t="s">
        <v>83</v>
      </c>
      <c r="C134" s="10" t="s">
        <v>83</v>
      </c>
      <c r="D134" s="17">
        <v>93.75</v>
      </c>
      <c r="E134" s="18">
        <v>5</v>
      </c>
      <c r="F134" s="18">
        <v>80</v>
      </c>
      <c r="G134" s="3">
        <v>220.8</v>
      </c>
      <c r="H134" s="12">
        <v>290.52999999999997</v>
      </c>
      <c r="I134" s="3">
        <f t="shared" si="6"/>
        <v>116.21199999999999</v>
      </c>
      <c r="J134" s="12">
        <f t="shared" si="7"/>
        <v>3.6316249999999997</v>
      </c>
    </row>
    <row r="135" spans="1:10" x14ac:dyDescent="0.25">
      <c r="A135" s="7">
        <v>362610</v>
      </c>
      <c r="B135" s="13" t="s">
        <v>84</v>
      </c>
      <c r="C135" s="10" t="s">
        <v>85</v>
      </c>
      <c r="D135" s="17">
        <v>16</v>
      </c>
      <c r="E135" s="18">
        <v>15</v>
      </c>
      <c r="F135" s="18">
        <v>240</v>
      </c>
      <c r="G135" s="3">
        <v>18.420000000000002</v>
      </c>
      <c r="H135" s="12">
        <v>24.24</v>
      </c>
      <c r="I135" s="3">
        <f t="shared" si="6"/>
        <v>3.2319999999999998</v>
      </c>
      <c r="J135" s="12">
        <f t="shared" si="7"/>
        <v>0.10099999999999999</v>
      </c>
    </row>
    <row r="136" spans="1:10" x14ac:dyDescent="0.25">
      <c r="A136" s="7">
        <v>562910</v>
      </c>
      <c r="B136" s="13" t="s">
        <v>245</v>
      </c>
      <c r="C136" s="10" t="s">
        <v>246</v>
      </c>
      <c r="D136" s="17">
        <v>7.75</v>
      </c>
      <c r="E136" s="18">
        <v>5</v>
      </c>
      <c r="F136" s="18">
        <v>80</v>
      </c>
      <c r="G136" s="3">
        <v>8.14</v>
      </c>
      <c r="H136" s="12">
        <v>10.71</v>
      </c>
      <c r="I136" s="3">
        <f t="shared" si="6"/>
        <v>4.2840000000000007</v>
      </c>
      <c r="J136" s="12">
        <f t="shared" si="7"/>
        <v>0.13387500000000002</v>
      </c>
    </row>
    <row r="137" spans="1:10" x14ac:dyDescent="0.25">
      <c r="A137" s="7">
        <v>474610</v>
      </c>
      <c r="B137" s="13" t="s">
        <v>215</v>
      </c>
      <c r="C137" s="10" t="s">
        <v>216</v>
      </c>
      <c r="D137" s="17">
        <v>97.5</v>
      </c>
      <c r="E137" s="18">
        <v>5</v>
      </c>
      <c r="F137" s="18">
        <v>80</v>
      </c>
      <c r="G137" s="3">
        <v>112.56</v>
      </c>
      <c r="H137" s="12">
        <v>148.1</v>
      </c>
      <c r="I137" s="3">
        <f t="shared" si="6"/>
        <v>59.239999999999995</v>
      </c>
      <c r="J137" s="12">
        <f t="shared" si="7"/>
        <v>1.8512499999999998</v>
      </c>
    </row>
    <row r="138" spans="1:10" x14ac:dyDescent="0.25">
      <c r="A138" s="7">
        <v>341910</v>
      </c>
      <c r="B138" s="13" t="s">
        <v>178</v>
      </c>
      <c r="C138" s="10" t="s">
        <v>178</v>
      </c>
      <c r="D138" s="17">
        <v>32.5</v>
      </c>
      <c r="E138" s="18">
        <v>5</v>
      </c>
      <c r="F138" s="18">
        <v>80</v>
      </c>
      <c r="G138" s="3">
        <v>37.19</v>
      </c>
      <c r="H138" s="12">
        <v>49.34</v>
      </c>
      <c r="I138" s="3">
        <f t="shared" si="6"/>
        <v>19.736000000000001</v>
      </c>
      <c r="J138" s="12">
        <f t="shared" si="7"/>
        <v>0.61675000000000002</v>
      </c>
    </row>
    <row r="139" spans="1:10" x14ac:dyDescent="0.25">
      <c r="A139" s="7">
        <v>355010</v>
      </c>
      <c r="B139" s="13" t="s">
        <v>86</v>
      </c>
      <c r="C139" s="10" t="s">
        <v>87</v>
      </c>
      <c r="D139" s="17">
        <v>43.5</v>
      </c>
      <c r="E139" s="18">
        <v>5</v>
      </c>
      <c r="F139" s="18">
        <v>80</v>
      </c>
      <c r="G139" s="3">
        <v>50.22</v>
      </c>
      <c r="H139" s="12">
        <v>66.08</v>
      </c>
      <c r="I139" s="3">
        <f t="shared" si="6"/>
        <v>26.431999999999999</v>
      </c>
      <c r="J139" s="12">
        <f t="shared" si="7"/>
        <v>0.82599999999999996</v>
      </c>
    </row>
    <row r="140" spans="1:10" x14ac:dyDescent="0.25">
      <c r="A140" s="7">
        <v>341410</v>
      </c>
      <c r="B140" s="13" t="s">
        <v>179</v>
      </c>
      <c r="C140" s="10" t="s">
        <v>180</v>
      </c>
      <c r="D140" s="17">
        <v>36.75</v>
      </c>
      <c r="E140" s="18">
        <v>15</v>
      </c>
      <c r="F140" s="18">
        <v>240</v>
      </c>
      <c r="G140" s="3">
        <v>42.25</v>
      </c>
      <c r="H140" s="12">
        <v>56.05</v>
      </c>
      <c r="I140" s="3">
        <f t="shared" ref="I140:I172" si="10">H140/E140*2</f>
        <v>7.4733333333333327</v>
      </c>
      <c r="J140" s="12">
        <f t="shared" ref="J140:J172" si="11">I140/32</f>
        <v>0.23354166666666665</v>
      </c>
    </row>
    <row r="141" spans="1:10" x14ac:dyDescent="0.25">
      <c r="A141" s="7">
        <v>363210</v>
      </c>
      <c r="B141" s="13" t="s">
        <v>88</v>
      </c>
      <c r="C141" s="10" t="s">
        <v>89</v>
      </c>
      <c r="D141" s="17">
        <v>29</v>
      </c>
      <c r="E141" s="18">
        <v>15</v>
      </c>
      <c r="F141" s="18">
        <v>240</v>
      </c>
      <c r="G141" s="3">
        <v>33.6</v>
      </c>
      <c r="H141" s="12">
        <v>44.21</v>
      </c>
      <c r="I141" s="3">
        <f t="shared" si="10"/>
        <v>5.8946666666666667</v>
      </c>
      <c r="J141" s="12">
        <f t="shared" si="11"/>
        <v>0.18420833333333334</v>
      </c>
    </row>
    <row r="142" spans="1:10" x14ac:dyDescent="0.25">
      <c r="A142" s="7">
        <v>564210</v>
      </c>
      <c r="B142" s="13" t="s">
        <v>287</v>
      </c>
      <c r="C142" s="10" t="s">
        <v>288</v>
      </c>
      <c r="D142" s="17">
        <v>12.75</v>
      </c>
      <c r="E142" s="18">
        <v>5</v>
      </c>
      <c r="F142" s="18">
        <v>80</v>
      </c>
      <c r="G142" s="3">
        <v>13.64</v>
      </c>
      <c r="H142" s="12">
        <v>17.95</v>
      </c>
      <c r="I142" s="3">
        <f t="shared" si="10"/>
        <v>7.18</v>
      </c>
      <c r="J142" s="12">
        <f t="shared" si="11"/>
        <v>0.22437499999999999</v>
      </c>
    </row>
    <row r="143" spans="1:10" x14ac:dyDescent="0.25">
      <c r="A143" s="7">
        <v>341710</v>
      </c>
      <c r="B143" s="13" t="s">
        <v>181</v>
      </c>
      <c r="C143" s="10" t="s">
        <v>181</v>
      </c>
      <c r="D143" s="17">
        <v>26.5</v>
      </c>
      <c r="E143" s="18">
        <v>5</v>
      </c>
      <c r="F143" s="18">
        <v>80</v>
      </c>
      <c r="G143" s="3">
        <v>30.29</v>
      </c>
      <c r="H143" s="12">
        <v>40.19</v>
      </c>
      <c r="I143" s="3">
        <f t="shared" si="10"/>
        <v>16.076000000000001</v>
      </c>
      <c r="J143" s="12">
        <f t="shared" si="11"/>
        <v>0.50237500000000002</v>
      </c>
    </row>
    <row r="144" spans="1:10" x14ac:dyDescent="0.25">
      <c r="A144" s="7">
        <v>341810</v>
      </c>
      <c r="B144" s="13" t="s">
        <v>182</v>
      </c>
      <c r="C144" s="10" t="s">
        <v>182</v>
      </c>
      <c r="D144" s="17">
        <v>31.5</v>
      </c>
      <c r="E144" s="18">
        <v>15</v>
      </c>
      <c r="F144" s="18">
        <v>240</v>
      </c>
      <c r="G144" s="3">
        <v>36.299999999999997</v>
      </c>
      <c r="H144" s="12">
        <v>48.16</v>
      </c>
      <c r="I144" s="3">
        <f t="shared" si="10"/>
        <v>6.4213333333333331</v>
      </c>
      <c r="J144" s="12">
        <f t="shared" si="11"/>
        <v>0.20066666666666666</v>
      </c>
    </row>
    <row r="145" spans="1:13" x14ac:dyDescent="0.25">
      <c r="A145" s="7">
        <v>342010</v>
      </c>
      <c r="B145" s="13" t="s">
        <v>183</v>
      </c>
      <c r="C145" s="10" t="s">
        <v>183</v>
      </c>
      <c r="D145" s="17">
        <v>34.25</v>
      </c>
      <c r="E145" s="18">
        <v>5</v>
      </c>
      <c r="F145" s="18">
        <v>80</v>
      </c>
      <c r="G145" s="3">
        <v>39.39</v>
      </c>
      <c r="H145" s="12">
        <v>52.26</v>
      </c>
      <c r="I145" s="3">
        <f t="shared" si="10"/>
        <v>20.904</v>
      </c>
      <c r="J145" s="12">
        <f t="shared" si="11"/>
        <v>0.65325</v>
      </c>
    </row>
    <row r="146" spans="1:13" x14ac:dyDescent="0.25">
      <c r="A146" s="7">
        <v>483510</v>
      </c>
      <c r="B146" s="13" t="s">
        <v>184</v>
      </c>
      <c r="C146" s="10" t="s">
        <v>184</v>
      </c>
      <c r="D146" s="17">
        <v>77.25</v>
      </c>
      <c r="E146" s="18">
        <v>15</v>
      </c>
      <c r="F146" s="18">
        <v>240</v>
      </c>
      <c r="G146" s="3">
        <v>88.66</v>
      </c>
      <c r="H146" s="12">
        <v>117.64</v>
      </c>
      <c r="I146" s="3">
        <f t="shared" si="10"/>
        <v>15.685333333333334</v>
      </c>
      <c r="J146" s="12">
        <f t="shared" si="11"/>
        <v>0.49016666666666669</v>
      </c>
    </row>
    <row r="147" spans="1:13" x14ac:dyDescent="0.25">
      <c r="A147" s="7">
        <v>458610</v>
      </c>
      <c r="B147" s="13" t="s">
        <v>185</v>
      </c>
      <c r="C147" s="10" t="s">
        <v>185</v>
      </c>
      <c r="D147" s="17">
        <v>26.75</v>
      </c>
      <c r="E147" s="18">
        <v>15</v>
      </c>
      <c r="F147" s="18">
        <v>240</v>
      </c>
      <c r="G147" s="3">
        <v>30.58</v>
      </c>
      <c r="H147" s="12">
        <v>40.58</v>
      </c>
      <c r="I147" s="3">
        <f t="shared" si="10"/>
        <v>5.4106666666666667</v>
      </c>
      <c r="J147" s="12">
        <f t="shared" si="11"/>
        <v>0.16908333333333334</v>
      </c>
    </row>
    <row r="148" spans="1:13" x14ac:dyDescent="0.25">
      <c r="A148" s="7">
        <v>363810</v>
      </c>
      <c r="B148" s="13" t="s">
        <v>90</v>
      </c>
      <c r="C148" s="10" t="s">
        <v>91</v>
      </c>
      <c r="D148" s="17">
        <v>11</v>
      </c>
      <c r="E148" s="18">
        <v>5</v>
      </c>
      <c r="F148" s="18">
        <v>80</v>
      </c>
      <c r="G148" s="3">
        <v>12.6</v>
      </c>
      <c r="H148" s="12">
        <v>16.579999999999998</v>
      </c>
      <c r="I148" s="3">
        <f t="shared" si="10"/>
        <v>6.6319999999999997</v>
      </c>
      <c r="J148" s="12">
        <f t="shared" si="11"/>
        <v>0.20724999999999999</v>
      </c>
    </row>
    <row r="149" spans="1:13" x14ac:dyDescent="0.25">
      <c r="A149" s="7">
        <v>463010</v>
      </c>
      <c r="B149" s="13" t="s">
        <v>186</v>
      </c>
      <c r="C149" s="10" t="s">
        <v>186</v>
      </c>
      <c r="D149" s="17">
        <v>30.5</v>
      </c>
      <c r="E149" s="18">
        <v>15</v>
      </c>
      <c r="F149" s="18">
        <v>240</v>
      </c>
      <c r="G149" s="3">
        <v>34.99</v>
      </c>
      <c r="H149" s="12">
        <v>46.42</v>
      </c>
      <c r="I149" s="3">
        <f t="shared" si="10"/>
        <v>6.1893333333333338</v>
      </c>
      <c r="J149" s="12">
        <f t="shared" si="11"/>
        <v>0.19341666666666668</v>
      </c>
    </row>
    <row r="150" spans="1:13" x14ac:dyDescent="0.25">
      <c r="A150" s="7">
        <v>364410</v>
      </c>
      <c r="B150" s="13" t="s">
        <v>92</v>
      </c>
      <c r="C150" s="10" t="s">
        <v>93</v>
      </c>
      <c r="D150" s="17">
        <v>16.5</v>
      </c>
      <c r="E150" s="18">
        <v>15</v>
      </c>
      <c r="F150" s="18">
        <v>240</v>
      </c>
      <c r="G150" s="3">
        <v>19.079999999999998</v>
      </c>
      <c r="H150" s="12">
        <v>25.1</v>
      </c>
      <c r="I150" s="3">
        <f t="shared" si="10"/>
        <v>3.3466666666666667</v>
      </c>
      <c r="J150" s="12">
        <f t="shared" si="11"/>
        <v>0.10458333333333333</v>
      </c>
    </row>
    <row r="151" spans="1:13" x14ac:dyDescent="0.25">
      <c r="A151" s="7">
        <v>563010</v>
      </c>
      <c r="B151" s="13" t="s">
        <v>247</v>
      </c>
      <c r="C151" s="10" t="s">
        <v>248</v>
      </c>
      <c r="D151" s="17">
        <v>7.75</v>
      </c>
      <c r="E151" s="18">
        <v>5</v>
      </c>
      <c r="F151" s="18">
        <v>80</v>
      </c>
      <c r="G151" s="3">
        <v>8.14</v>
      </c>
      <c r="H151" s="12">
        <v>10.71</v>
      </c>
      <c r="I151" s="3">
        <f t="shared" si="10"/>
        <v>4.2840000000000007</v>
      </c>
      <c r="J151" s="12">
        <f t="shared" si="11"/>
        <v>0.13387500000000002</v>
      </c>
    </row>
    <row r="152" spans="1:13" x14ac:dyDescent="0.25">
      <c r="A152" s="7">
        <v>564310</v>
      </c>
      <c r="B152" s="13" t="s">
        <v>289</v>
      </c>
      <c r="C152" s="10" t="s">
        <v>290</v>
      </c>
      <c r="D152" s="17">
        <v>21</v>
      </c>
      <c r="E152" s="18">
        <v>5</v>
      </c>
      <c r="F152" s="18">
        <v>80</v>
      </c>
      <c r="G152" s="3">
        <v>22.44</v>
      </c>
      <c r="H152" s="12">
        <v>29.52</v>
      </c>
      <c r="I152" s="3">
        <f t="shared" si="10"/>
        <v>11.808</v>
      </c>
      <c r="J152" s="12">
        <f t="shared" si="11"/>
        <v>0.36899999999999999</v>
      </c>
    </row>
    <row r="153" spans="1:13" x14ac:dyDescent="0.25">
      <c r="A153" s="7">
        <v>358710</v>
      </c>
      <c r="B153" s="13" t="s">
        <v>63</v>
      </c>
      <c r="C153" s="10" t="s">
        <v>64</v>
      </c>
      <c r="D153" s="17">
        <v>26.75</v>
      </c>
      <c r="E153" s="18">
        <v>15</v>
      </c>
      <c r="F153" s="18">
        <v>240</v>
      </c>
      <c r="G153" s="3">
        <v>30.84</v>
      </c>
      <c r="H153" s="12">
        <v>40.58</v>
      </c>
      <c r="I153" s="3">
        <f t="shared" si="10"/>
        <v>5.4106666666666667</v>
      </c>
      <c r="J153" s="12">
        <f t="shared" si="11"/>
        <v>0.16908333333333334</v>
      </c>
    </row>
    <row r="154" spans="1:13" x14ac:dyDescent="0.25">
      <c r="A154" s="7">
        <v>650010</v>
      </c>
      <c r="B154" s="13" t="s">
        <v>187</v>
      </c>
      <c r="C154" s="10" t="s">
        <v>187</v>
      </c>
      <c r="D154" s="17">
        <v>46.25</v>
      </c>
      <c r="E154" s="18">
        <v>5</v>
      </c>
      <c r="F154" s="18">
        <v>80</v>
      </c>
      <c r="G154" s="3">
        <v>52.96</v>
      </c>
      <c r="H154" s="12">
        <v>70.260000000000005</v>
      </c>
      <c r="I154" s="3">
        <f t="shared" si="10"/>
        <v>28.104000000000003</v>
      </c>
      <c r="J154" s="12">
        <f t="shared" si="11"/>
        <v>0.87825000000000009</v>
      </c>
    </row>
    <row r="155" spans="1:13" x14ac:dyDescent="0.25">
      <c r="A155" s="7">
        <v>342310</v>
      </c>
      <c r="B155" s="13" t="s">
        <v>188</v>
      </c>
      <c r="C155" s="10" t="s">
        <v>189</v>
      </c>
      <c r="D155" s="17">
        <v>34.75</v>
      </c>
      <c r="E155" s="18">
        <v>15</v>
      </c>
      <c r="F155" s="18">
        <v>240</v>
      </c>
      <c r="G155" s="3">
        <v>40.04</v>
      </c>
      <c r="H155" s="12">
        <v>53.14</v>
      </c>
      <c r="I155" s="3">
        <f t="shared" si="10"/>
        <v>7.0853333333333337</v>
      </c>
      <c r="J155" s="12">
        <f t="shared" si="11"/>
        <v>0.22141666666666668</v>
      </c>
    </row>
    <row r="156" spans="1:13" x14ac:dyDescent="0.25">
      <c r="A156" s="7">
        <v>563110</v>
      </c>
      <c r="B156" s="13" t="s">
        <v>249</v>
      </c>
      <c r="C156" s="10" t="s">
        <v>250</v>
      </c>
      <c r="D156" s="17">
        <v>14.75</v>
      </c>
      <c r="E156" s="18">
        <v>5</v>
      </c>
      <c r="F156" s="18">
        <v>80</v>
      </c>
      <c r="G156" s="3">
        <v>15.68</v>
      </c>
      <c r="H156" s="12">
        <v>20.63</v>
      </c>
      <c r="I156" s="3">
        <f t="shared" si="10"/>
        <v>8.2519999999999989</v>
      </c>
      <c r="J156" s="12">
        <f t="shared" si="11"/>
        <v>0.25787499999999997</v>
      </c>
    </row>
    <row r="157" spans="1:13" x14ac:dyDescent="0.25">
      <c r="A157" s="7">
        <v>342610</v>
      </c>
      <c r="B157" s="13" t="s">
        <v>213</v>
      </c>
      <c r="C157" s="10" t="s">
        <v>190</v>
      </c>
      <c r="D157" s="17">
        <v>90.5</v>
      </c>
      <c r="E157" s="18">
        <v>15</v>
      </c>
      <c r="F157" s="18">
        <v>240</v>
      </c>
      <c r="G157" s="3">
        <v>104.13</v>
      </c>
      <c r="H157" s="12">
        <v>138.16</v>
      </c>
      <c r="I157" s="3">
        <f t="shared" si="10"/>
        <v>18.421333333333333</v>
      </c>
      <c r="J157" s="12">
        <f t="shared" si="11"/>
        <v>0.57566666666666666</v>
      </c>
    </row>
    <row r="158" spans="1:13" x14ac:dyDescent="0.25">
      <c r="A158" s="7">
        <v>365010</v>
      </c>
      <c r="B158" s="13" t="s">
        <v>94</v>
      </c>
      <c r="C158" s="10" t="s">
        <v>95</v>
      </c>
      <c r="D158" s="17">
        <v>34.75</v>
      </c>
      <c r="E158" s="18">
        <v>15</v>
      </c>
      <c r="F158" s="18">
        <v>240</v>
      </c>
      <c r="G158" s="3">
        <v>40.380000000000003</v>
      </c>
      <c r="H158" s="12">
        <v>53.14</v>
      </c>
      <c r="I158" s="3">
        <f t="shared" si="10"/>
        <v>7.0853333333333337</v>
      </c>
      <c r="J158" s="12">
        <f t="shared" si="11"/>
        <v>0.22141666666666668</v>
      </c>
    </row>
    <row r="159" spans="1:13" x14ac:dyDescent="0.25">
      <c r="A159" s="7">
        <v>559710</v>
      </c>
      <c r="B159" s="13" t="s">
        <v>251</v>
      </c>
      <c r="C159" s="10" t="s">
        <v>252</v>
      </c>
      <c r="D159" s="17">
        <v>14.5</v>
      </c>
      <c r="E159" s="18">
        <v>5</v>
      </c>
      <c r="F159" s="18">
        <v>80</v>
      </c>
      <c r="G159" s="3">
        <v>15.4</v>
      </c>
      <c r="H159" s="12">
        <v>20.260000000000002</v>
      </c>
      <c r="I159" s="3">
        <f>H159/E159*2</f>
        <v>8.104000000000001</v>
      </c>
      <c r="J159" s="12">
        <f>I159/32</f>
        <v>0.25325000000000003</v>
      </c>
    </row>
    <row r="160" spans="1:13" x14ac:dyDescent="0.25">
      <c r="A160" s="7">
        <v>306010</v>
      </c>
      <c r="B160" s="13" t="s">
        <v>191</v>
      </c>
      <c r="C160" s="10" t="s">
        <v>191</v>
      </c>
      <c r="D160" s="17">
        <v>70.75</v>
      </c>
      <c r="E160" s="18">
        <v>15</v>
      </c>
      <c r="F160" s="18">
        <v>240</v>
      </c>
      <c r="G160" s="3">
        <v>80.92</v>
      </c>
      <c r="H160" s="12">
        <v>107.36</v>
      </c>
      <c r="I160" s="3">
        <f>H160/E160*2</f>
        <v>14.314666666666666</v>
      </c>
      <c r="J160" s="12">
        <f t="shared" si="11"/>
        <v>0.44733333333333331</v>
      </c>
      <c r="M160" s="3"/>
    </row>
    <row r="161" spans="1:13" x14ac:dyDescent="0.25">
      <c r="A161" s="7">
        <v>635010</v>
      </c>
      <c r="B161" s="13" t="s">
        <v>192</v>
      </c>
      <c r="C161" s="10" t="s">
        <v>192</v>
      </c>
      <c r="D161" s="17">
        <v>50.5</v>
      </c>
      <c r="E161" s="18">
        <v>5</v>
      </c>
      <c r="F161" s="18">
        <v>80</v>
      </c>
      <c r="G161" s="3">
        <v>57.72</v>
      </c>
      <c r="H161" s="12">
        <v>76.58</v>
      </c>
      <c r="I161" s="3">
        <f t="shared" si="10"/>
        <v>30.631999999999998</v>
      </c>
      <c r="J161" s="12">
        <f t="shared" si="11"/>
        <v>0.95724999999999993</v>
      </c>
      <c r="M161" s="3"/>
    </row>
    <row r="162" spans="1:13" x14ac:dyDescent="0.25">
      <c r="A162" s="7">
        <v>530510</v>
      </c>
      <c r="B162" s="13" t="s">
        <v>221</v>
      </c>
      <c r="C162" s="10" t="s">
        <v>221</v>
      </c>
      <c r="D162" s="17">
        <v>13</v>
      </c>
      <c r="E162" s="18">
        <v>5</v>
      </c>
      <c r="F162" s="18">
        <v>80</v>
      </c>
      <c r="G162" s="3">
        <v>15.11</v>
      </c>
      <c r="H162" s="12">
        <v>20.05</v>
      </c>
      <c r="I162" s="3">
        <f t="shared" si="10"/>
        <v>8.02</v>
      </c>
      <c r="J162" s="12">
        <f t="shared" si="11"/>
        <v>0.25062499999999999</v>
      </c>
      <c r="M162" s="3"/>
    </row>
    <row r="163" spans="1:13" x14ac:dyDescent="0.25">
      <c r="A163" s="7">
        <v>364810</v>
      </c>
      <c r="B163" s="13" t="s">
        <v>96</v>
      </c>
      <c r="C163" s="10" t="s">
        <v>97</v>
      </c>
      <c r="D163" s="17">
        <v>38.5</v>
      </c>
      <c r="E163" s="18">
        <v>5</v>
      </c>
      <c r="F163" s="18">
        <v>80</v>
      </c>
      <c r="G163" s="3">
        <v>44.4</v>
      </c>
      <c r="H163" s="12">
        <v>58.42</v>
      </c>
      <c r="I163" s="3">
        <f t="shared" si="10"/>
        <v>23.368000000000002</v>
      </c>
      <c r="J163" s="12">
        <f t="shared" si="11"/>
        <v>0.73025000000000007</v>
      </c>
      <c r="M163" s="3"/>
    </row>
    <row r="164" spans="1:13" x14ac:dyDescent="0.25">
      <c r="A164" s="7">
        <v>343010</v>
      </c>
      <c r="B164" s="13" t="s">
        <v>193</v>
      </c>
      <c r="C164" s="10" t="s">
        <v>194</v>
      </c>
      <c r="D164" s="17">
        <v>39.75</v>
      </c>
      <c r="E164" s="18">
        <v>5</v>
      </c>
      <c r="F164" s="18">
        <v>80</v>
      </c>
      <c r="G164" s="3">
        <v>45.7</v>
      </c>
      <c r="H164" s="12">
        <v>60.64</v>
      </c>
      <c r="I164" s="3">
        <f t="shared" si="10"/>
        <v>24.256</v>
      </c>
      <c r="J164" s="12">
        <f t="shared" si="11"/>
        <v>0.75800000000000001</v>
      </c>
      <c r="M164" s="3"/>
    </row>
    <row r="165" spans="1:13" x14ac:dyDescent="0.25">
      <c r="A165" s="7">
        <v>532610</v>
      </c>
      <c r="B165" s="13" t="s">
        <v>197</v>
      </c>
      <c r="C165" s="10" t="s">
        <v>198</v>
      </c>
      <c r="D165" s="17">
        <v>23.25</v>
      </c>
      <c r="E165" s="18">
        <v>5</v>
      </c>
      <c r="F165" s="18">
        <v>80</v>
      </c>
      <c r="G165" s="3">
        <v>26.78</v>
      </c>
      <c r="H165" s="12">
        <v>35.53</v>
      </c>
      <c r="I165" s="3">
        <f t="shared" si="10"/>
        <v>14.212</v>
      </c>
      <c r="J165" s="12">
        <f t="shared" si="11"/>
        <v>0.44412499999999999</v>
      </c>
      <c r="M165" s="3"/>
    </row>
    <row r="166" spans="1:13" x14ac:dyDescent="0.25">
      <c r="A166" s="7">
        <v>365110</v>
      </c>
      <c r="B166" s="13" t="s">
        <v>98</v>
      </c>
      <c r="C166" s="10" t="s">
        <v>99</v>
      </c>
      <c r="D166" s="17">
        <v>21.25</v>
      </c>
      <c r="E166" s="18">
        <v>5</v>
      </c>
      <c r="F166" s="18">
        <v>80</v>
      </c>
      <c r="G166" s="3">
        <v>24.78</v>
      </c>
      <c r="H166" s="12">
        <v>32.6</v>
      </c>
      <c r="I166" s="3">
        <f t="shared" si="10"/>
        <v>13.040000000000001</v>
      </c>
      <c r="J166" s="12">
        <f t="shared" si="11"/>
        <v>0.40750000000000003</v>
      </c>
      <c r="M166" s="3"/>
    </row>
    <row r="167" spans="1:13" x14ac:dyDescent="0.25">
      <c r="D167" s="17"/>
      <c r="G167" s="3"/>
      <c r="H167" s="12"/>
      <c r="I167" s="3"/>
      <c r="J167" s="12"/>
      <c r="M167" s="3"/>
    </row>
    <row r="168" spans="1:13" x14ac:dyDescent="0.25">
      <c r="A168" s="7">
        <v>342810</v>
      </c>
      <c r="B168" s="13" t="s">
        <v>195</v>
      </c>
      <c r="C168" s="10" t="s">
        <v>196</v>
      </c>
      <c r="D168" s="17">
        <v>28.75</v>
      </c>
      <c r="E168" s="18">
        <v>5</v>
      </c>
      <c r="F168" s="18">
        <v>80</v>
      </c>
      <c r="G168" s="3">
        <v>33.08</v>
      </c>
      <c r="H168" s="12">
        <v>43.9</v>
      </c>
      <c r="I168" s="3">
        <f t="shared" si="10"/>
        <v>17.559999999999999</v>
      </c>
      <c r="J168" s="12">
        <f t="shared" si="11"/>
        <v>0.54874999999999996</v>
      </c>
      <c r="M168" s="3"/>
    </row>
    <row r="169" spans="1:13" x14ac:dyDescent="0.25">
      <c r="A169" s="7">
        <v>343210</v>
      </c>
      <c r="B169" s="13" t="s">
        <v>195</v>
      </c>
      <c r="C169" s="10" t="s">
        <v>196</v>
      </c>
      <c r="D169" s="17">
        <v>66.5</v>
      </c>
      <c r="E169" s="18">
        <v>15</v>
      </c>
      <c r="F169" s="18">
        <v>240</v>
      </c>
      <c r="G169" s="3">
        <v>76.16</v>
      </c>
      <c r="H169" s="12">
        <v>101.05</v>
      </c>
      <c r="I169" s="3">
        <f t="shared" si="10"/>
        <v>13.473333333333333</v>
      </c>
      <c r="J169" s="12">
        <f t="shared" si="11"/>
        <v>0.42104166666666665</v>
      </c>
      <c r="M169" s="3"/>
    </row>
    <row r="170" spans="1:13" x14ac:dyDescent="0.25">
      <c r="A170" s="7">
        <v>365810</v>
      </c>
      <c r="B170" s="13" t="s">
        <v>100</v>
      </c>
      <c r="C170" s="10" t="s">
        <v>101</v>
      </c>
      <c r="D170" s="17">
        <v>18.25</v>
      </c>
      <c r="E170" s="18">
        <v>15</v>
      </c>
      <c r="F170" s="18">
        <v>240</v>
      </c>
      <c r="G170" s="3">
        <v>21</v>
      </c>
      <c r="H170" s="12">
        <v>27.64</v>
      </c>
      <c r="I170" s="3">
        <f t="shared" si="10"/>
        <v>3.6853333333333333</v>
      </c>
      <c r="J170" s="12">
        <f t="shared" si="11"/>
        <v>0.11516666666666667</v>
      </c>
      <c r="M170" s="3"/>
    </row>
    <row r="171" spans="1:13" x14ac:dyDescent="0.25">
      <c r="A171" s="7">
        <v>465810</v>
      </c>
      <c r="B171" s="13" t="s">
        <v>102</v>
      </c>
      <c r="C171" s="10" t="s">
        <v>102</v>
      </c>
      <c r="D171" s="17">
        <v>27.5</v>
      </c>
      <c r="E171" s="18">
        <v>5</v>
      </c>
      <c r="F171" s="18">
        <v>80</v>
      </c>
      <c r="G171" s="3">
        <v>31.8</v>
      </c>
      <c r="H171" s="12">
        <v>41.84</v>
      </c>
      <c r="I171" s="3">
        <f t="shared" si="10"/>
        <v>16.736000000000001</v>
      </c>
      <c r="J171" s="12">
        <f>I171/32</f>
        <v>0.52300000000000002</v>
      </c>
      <c r="M171" s="3"/>
    </row>
    <row r="172" spans="1:13" x14ac:dyDescent="0.25">
      <c r="A172" s="7">
        <v>365910</v>
      </c>
      <c r="B172" s="13" t="s">
        <v>103</v>
      </c>
      <c r="C172" s="10" t="s">
        <v>103</v>
      </c>
      <c r="D172" s="17">
        <v>42</v>
      </c>
      <c r="E172" s="18">
        <v>15</v>
      </c>
      <c r="F172" s="18">
        <v>240</v>
      </c>
      <c r="G172" s="3">
        <v>48.6</v>
      </c>
      <c r="H172" s="12">
        <v>63.95</v>
      </c>
      <c r="I172" s="3">
        <f t="shared" si="10"/>
        <v>8.5266666666666673</v>
      </c>
      <c r="J172" s="12">
        <f t="shared" si="11"/>
        <v>0.26645833333333335</v>
      </c>
      <c r="M172" s="3"/>
    </row>
    <row r="173" spans="1:13" x14ac:dyDescent="0.25">
      <c r="G173" s="3"/>
      <c r="H173" s="12"/>
      <c r="M173" s="3"/>
    </row>
    <row r="174" spans="1:13" x14ac:dyDescent="0.25">
      <c r="A174" s="6">
        <v>3528525</v>
      </c>
      <c r="B174" s="27" t="s">
        <v>261</v>
      </c>
      <c r="C174" s="9" t="s">
        <v>262</v>
      </c>
      <c r="D174" s="16">
        <v>26.5</v>
      </c>
      <c r="E174" s="19">
        <v>10</v>
      </c>
      <c r="F174" s="19">
        <v>160</v>
      </c>
      <c r="G174" s="2">
        <v>30.54</v>
      </c>
      <c r="H174" s="11">
        <v>40.19</v>
      </c>
      <c r="I174" s="2">
        <f>H174/E174*2</f>
        <v>8.0380000000000003</v>
      </c>
      <c r="J174" s="11">
        <v>0.26</v>
      </c>
      <c r="M174" s="3"/>
    </row>
    <row r="175" spans="1:13" x14ac:dyDescent="0.25">
      <c r="A175" s="7">
        <v>3534525</v>
      </c>
      <c r="B175" s="13" t="s">
        <v>263</v>
      </c>
      <c r="C175" s="10" t="s">
        <v>264</v>
      </c>
      <c r="D175" s="16">
        <v>27.5</v>
      </c>
      <c r="E175" s="18">
        <v>10</v>
      </c>
      <c r="F175" s="18">
        <v>160</v>
      </c>
      <c r="G175" s="3">
        <v>31.8</v>
      </c>
      <c r="H175" s="12">
        <v>41.84</v>
      </c>
      <c r="I175" s="3">
        <f>H175/E175*2</f>
        <v>8.3680000000000003</v>
      </c>
      <c r="J175" s="13">
        <v>0.27</v>
      </c>
      <c r="M175" s="3"/>
    </row>
    <row r="176" spans="1:13" x14ac:dyDescent="0.25">
      <c r="A176" s="7">
        <v>3533525</v>
      </c>
      <c r="B176" s="13" t="s">
        <v>265</v>
      </c>
      <c r="C176" s="10" t="s">
        <v>266</v>
      </c>
      <c r="D176" s="16">
        <v>29.5</v>
      </c>
      <c r="E176" s="18">
        <v>10</v>
      </c>
      <c r="F176" s="18">
        <v>160</v>
      </c>
      <c r="G176" s="3">
        <v>34.020000000000003</v>
      </c>
      <c r="H176" s="12">
        <v>44.76</v>
      </c>
      <c r="I176" s="3">
        <f>H176/E176*2</f>
        <v>8.952</v>
      </c>
      <c r="J176" s="13">
        <v>0.28000000000000003</v>
      </c>
      <c r="M176" s="3"/>
    </row>
    <row r="177" spans="1:10" x14ac:dyDescent="0.25">
      <c r="G177" s="3"/>
      <c r="H177" s="12"/>
    </row>
    <row r="178" spans="1:10" s="25" customFormat="1" x14ac:dyDescent="0.25">
      <c r="A178" s="20"/>
      <c r="B178" s="26"/>
      <c r="C178" s="21"/>
      <c r="D178" s="22"/>
      <c r="E178" s="22"/>
      <c r="F178" s="22"/>
      <c r="G178" s="23"/>
      <c r="H178" s="24"/>
      <c r="J178" s="26"/>
    </row>
    <row r="179" spans="1:10" x14ac:dyDescent="0.25">
      <c r="G179" s="3"/>
      <c r="H179" s="12"/>
    </row>
    <row r="180" spans="1:10" x14ac:dyDescent="0.25">
      <c r="G180" s="3"/>
      <c r="H180" s="12"/>
    </row>
    <row r="181" spans="1:10" ht="15" x14ac:dyDescent="0.25">
      <c r="A181"/>
      <c r="B181" s="4"/>
      <c r="C181"/>
      <c r="D181"/>
      <c r="E181"/>
      <c r="F181"/>
      <c r="H181"/>
      <c r="J181"/>
    </row>
    <row r="182" spans="1:10" x14ac:dyDescent="0.25">
      <c r="G182" s="3"/>
      <c r="H182" s="12"/>
    </row>
    <row r="183" spans="1:10" x14ac:dyDescent="0.25">
      <c r="G183" s="3"/>
      <c r="H183" s="12"/>
    </row>
    <row r="184" spans="1:10" x14ac:dyDescent="0.25">
      <c r="G184" s="3"/>
      <c r="H184" s="12"/>
    </row>
    <row r="185" spans="1:10" x14ac:dyDescent="0.25">
      <c r="G185" s="3"/>
      <c r="H185" s="12"/>
    </row>
    <row r="186" spans="1:10" x14ac:dyDescent="0.25">
      <c r="G186" s="3"/>
      <c r="H186" s="12"/>
    </row>
    <row r="187" spans="1:10" x14ac:dyDescent="0.25">
      <c r="G187" s="3"/>
      <c r="H187" s="12"/>
    </row>
    <row r="188" spans="1:10" x14ac:dyDescent="0.25">
      <c r="G188" s="3"/>
      <c r="H188" s="12"/>
    </row>
    <row r="189" spans="1:10" x14ac:dyDescent="0.25">
      <c r="G189" s="3"/>
      <c r="H189" s="12"/>
    </row>
    <row r="190" spans="1:10" x14ac:dyDescent="0.25">
      <c r="G190" s="3"/>
      <c r="H190" s="12"/>
    </row>
    <row r="191" spans="1:10" x14ac:dyDescent="0.25">
      <c r="G191" s="3"/>
      <c r="H191" s="12"/>
    </row>
    <row r="192" spans="1:10" x14ac:dyDescent="0.25">
      <c r="G192" s="3"/>
      <c r="H192" s="12"/>
    </row>
    <row r="193" spans="7:8" x14ac:dyDescent="0.25">
      <c r="G193" s="3"/>
      <c r="H193" s="12"/>
    </row>
    <row r="194" spans="7:8" x14ac:dyDescent="0.25">
      <c r="G194" s="3"/>
      <c r="H194" s="12"/>
    </row>
    <row r="195" spans="7:8" x14ac:dyDescent="0.25">
      <c r="G195" s="3"/>
      <c r="H195" s="12"/>
    </row>
    <row r="196" spans="7:8" x14ac:dyDescent="0.25">
      <c r="G196" s="3"/>
      <c r="H196" s="12"/>
    </row>
    <row r="197" spans="7:8" x14ac:dyDescent="0.25">
      <c r="G197" s="3"/>
      <c r="H197" s="12"/>
    </row>
    <row r="198" spans="7:8" x14ac:dyDescent="0.25">
      <c r="G198" s="3"/>
      <c r="H198" s="12"/>
    </row>
    <row r="199" spans="7:8" x14ac:dyDescent="0.25">
      <c r="G199" s="3"/>
      <c r="H199" s="12"/>
    </row>
    <row r="200" spans="7:8" x14ac:dyDescent="0.25">
      <c r="G200" s="3"/>
      <c r="H200" s="12"/>
    </row>
    <row r="201" spans="7:8" x14ac:dyDescent="0.25">
      <c r="G201" s="3"/>
      <c r="H201" s="12"/>
    </row>
    <row r="202" spans="7:8" x14ac:dyDescent="0.25">
      <c r="G202" s="3"/>
      <c r="H202" s="12"/>
    </row>
    <row r="203" spans="7:8" x14ac:dyDescent="0.25">
      <c r="G203" s="3"/>
      <c r="H203" s="12"/>
    </row>
    <row r="204" spans="7:8" x14ac:dyDescent="0.25">
      <c r="G204" s="3"/>
      <c r="H204" s="12"/>
    </row>
    <row r="205" spans="7:8" x14ac:dyDescent="0.25">
      <c r="G205" s="3"/>
      <c r="H205" s="12"/>
    </row>
    <row r="206" spans="7:8" x14ac:dyDescent="0.25">
      <c r="G206" s="3"/>
      <c r="H206" s="12"/>
    </row>
    <row r="207" spans="7:8" x14ac:dyDescent="0.25">
      <c r="G207" s="3"/>
      <c r="H207" s="12"/>
    </row>
    <row r="208" spans="7:8" x14ac:dyDescent="0.25">
      <c r="G208" s="3"/>
      <c r="H208" s="12"/>
    </row>
    <row r="209" spans="7:8" x14ac:dyDescent="0.25">
      <c r="G209" s="3"/>
      <c r="H209" s="12"/>
    </row>
    <row r="210" spans="7:8" x14ac:dyDescent="0.25">
      <c r="G210" s="3"/>
      <c r="H210" s="12"/>
    </row>
    <row r="211" spans="7:8" x14ac:dyDescent="0.25">
      <c r="G211" s="3"/>
      <c r="H211" s="12"/>
    </row>
    <row r="212" spans="7:8" x14ac:dyDescent="0.25">
      <c r="G212" s="3"/>
      <c r="H212" s="12"/>
    </row>
    <row r="213" spans="7:8" x14ac:dyDescent="0.25">
      <c r="G213" s="3"/>
      <c r="H213" s="12"/>
    </row>
    <row r="214" spans="7:8" x14ac:dyDescent="0.25">
      <c r="G214" s="3"/>
      <c r="H214" s="12"/>
    </row>
    <row r="215" spans="7:8" x14ac:dyDescent="0.25">
      <c r="G215" s="3"/>
      <c r="H215" s="12"/>
    </row>
    <row r="216" spans="7:8" x14ac:dyDescent="0.25">
      <c r="G216" s="3"/>
      <c r="H216" s="12"/>
    </row>
    <row r="217" spans="7:8" x14ac:dyDescent="0.25">
      <c r="G217" s="3"/>
      <c r="H217" s="12"/>
    </row>
    <row r="218" spans="7:8" x14ac:dyDescent="0.25">
      <c r="G218" s="3"/>
      <c r="H218" s="12"/>
    </row>
    <row r="219" spans="7:8" x14ac:dyDescent="0.25">
      <c r="G219" s="3"/>
      <c r="H219" s="12"/>
    </row>
    <row r="220" spans="7:8" x14ac:dyDescent="0.25">
      <c r="G220" s="3"/>
      <c r="H220" s="12"/>
    </row>
    <row r="221" spans="7:8" x14ac:dyDescent="0.25">
      <c r="G221" s="3"/>
      <c r="H221" s="12"/>
    </row>
    <row r="222" spans="7:8" x14ac:dyDescent="0.25">
      <c r="G222" s="3"/>
      <c r="H222" s="12"/>
    </row>
    <row r="223" spans="7:8" x14ac:dyDescent="0.25">
      <c r="G223" s="3"/>
      <c r="H223" s="12"/>
    </row>
    <row r="224" spans="7:8" x14ac:dyDescent="0.25">
      <c r="G224" s="3"/>
      <c r="H224" s="12"/>
    </row>
    <row r="225" spans="7:8" x14ac:dyDescent="0.25">
      <c r="G225" s="3"/>
      <c r="H225" s="12"/>
    </row>
    <row r="226" spans="7:8" x14ac:dyDescent="0.25">
      <c r="G226" s="3"/>
      <c r="H226" s="12"/>
    </row>
    <row r="227" spans="7:8" x14ac:dyDescent="0.25">
      <c r="G227" s="3"/>
      <c r="H227" s="12"/>
    </row>
    <row r="228" spans="7:8" x14ac:dyDescent="0.25">
      <c r="G228" s="3"/>
      <c r="H228" s="12"/>
    </row>
    <row r="229" spans="7:8" x14ac:dyDescent="0.25">
      <c r="G229" s="3"/>
      <c r="H229" s="12"/>
    </row>
    <row r="230" spans="7:8" x14ac:dyDescent="0.25">
      <c r="G230" s="3"/>
      <c r="H230" s="12"/>
    </row>
    <row r="231" spans="7:8" x14ac:dyDescent="0.25">
      <c r="G231" s="3"/>
      <c r="H231" s="12"/>
    </row>
    <row r="232" spans="7:8" x14ac:dyDescent="0.25">
      <c r="G232" s="3"/>
      <c r="H232" s="12"/>
    </row>
    <row r="233" spans="7:8" x14ac:dyDescent="0.25">
      <c r="G233" s="3"/>
      <c r="H233" s="12"/>
    </row>
    <row r="234" spans="7:8" x14ac:dyDescent="0.25">
      <c r="G234" s="3"/>
      <c r="H234" s="12"/>
    </row>
    <row r="235" spans="7:8" x14ac:dyDescent="0.25">
      <c r="G235" s="3"/>
      <c r="H235" s="12"/>
    </row>
    <row r="236" spans="7:8" x14ac:dyDescent="0.25">
      <c r="G236" s="3"/>
      <c r="H236" s="12"/>
    </row>
    <row r="237" spans="7:8" x14ac:dyDescent="0.25">
      <c r="G237" s="3"/>
      <c r="H237" s="12"/>
    </row>
    <row r="238" spans="7:8" x14ac:dyDescent="0.25">
      <c r="G238" s="3"/>
      <c r="H238" s="12"/>
    </row>
    <row r="239" spans="7:8" x14ac:dyDescent="0.25">
      <c r="G239" s="3"/>
      <c r="H239" s="12"/>
    </row>
    <row r="240" spans="7:8" x14ac:dyDescent="0.25">
      <c r="G240" s="3"/>
      <c r="H240" s="12"/>
    </row>
    <row r="241" spans="7:8" x14ac:dyDescent="0.25">
      <c r="G241" s="3"/>
      <c r="H241" s="12"/>
    </row>
    <row r="242" spans="7:8" x14ac:dyDescent="0.25">
      <c r="G242" s="3"/>
      <c r="H242" s="12"/>
    </row>
    <row r="243" spans="7:8" x14ac:dyDescent="0.25">
      <c r="G243" s="3"/>
      <c r="H243" s="12"/>
    </row>
    <row r="244" spans="7:8" x14ac:dyDescent="0.25">
      <c r="G244" s="3"/>
      <c r="H244" s="12"/>
    </row>
    <row r="245" spans="7:8" x14ac:dyDescent="0.25">
      <c r="G245" s="3"/>
      <c r="H245" s="12"/>
    </row>
    <row r="246" spans="7:8" x14ac:dyDescent="0.25">
      <c r="G246" s="3"/>
      <c r="H246" s="12"/>
    </row>
    <row r="247" spans="7:8" x14ac:dyDescent="0.25">
      <c r="G247" s="3"/>
      <c r="H247" s="12"/>
    </row>
    <row r="248" spans="7:8" x14ac:dyDescent="0.25">
      <c r="G248" s="3"/>
      <c r="H248" s="12"/>
    </row>
    <row r="249" spans="7:8" x14ac:dyDescent="0.25">
      <c r="G249" s="3"/>
      <c r="H249" s="12"/>
    </row>
    <row r="250" spans="7:8" x14ac:dyDescent="0.25">
      <c r="G250" s="3"/>
      <c r="H250" s="12"/>
    </row>
    <row r="251" spans="7:8" x14ac:dyDescent="0.25">
      <c r="G251" s="3"/>
      <c r="H251" s="12"/>
    </row>
    <row r="252" spans="7:8" x14ac:dyDescent="0.25">
      <c r="G252" s="3"/>
      <c r="H252" s="12"/>
    </row>
    <row r="253" spans="7:8" x14ac:dyDescent="0.25">
      <c r="G253" s="3"/>
      <c r="H253" s="12"/>
    </row>
    <row r="254" spans="7:8" x14ac:dyDescent="0.25">
      <c r="G254" s="3"/>
      <c r="H254" s="12"/>
    </row>
    <row r="255" spans="7:8" x14ac:dyDescent="0.25">
      <c r="G255" s="3"/>
      <c r="H255" s="12"/>
    </row>
    <row r="256" spans="7:8" x14ac:dyDescent="0.25">
      <c r="G256" s="3"/>
      <c r="H256" s="12"/>
    </row>
    <row r="257" spans="7:8" x14ac:dyDescent="0.25">
      <c r="G257" s="3"/>
      <c r="H257" s="12"/>
    </row>
    <row r="258" spans="7:8" x14ac:dyDescent="0.25">
      <c r="G258" s="3"/>
      <c r="H258" s="12"/>
    </row>
    <row r="259" spans="7:8" x14ac:dyDescent="0.25">
      <c r="G259" s="3"/>
      <c r="H259" s="12"/>
    </row>
    <row r="260" spans="7:8" x14ac:dyDescent="0.25">
      <c r="G260" s="3"/>
      <c r="H260" s="12"/>
    </row>
    <row r="261" spans="7:8" x14ac:dyDescent="0.25">
      <c r="G261" s="3"/>
      <c r="H261" s="12"/>
    </row>
    <row r="262" spans="7:8" x14ac:dyDescent="0.25">
      <c r="G262" s="3"/>
      <c r="H262" s="12"/>
    </row>
    <row r="263" spans="7:8" x14ac:dyDescent="0.25">
      <c r="G263" s="3"/>
      <c r="H263" s="12"/>
    </row>
    <row r="264" spans="7:8" x14ac:dyDescent="0.25">
      <c r="G264" s="3"/>
      <c r="H264" s="12"/>
    </row>
    <row r="265" spans="7:8" x14ac:dyDescent="0.25">
      <c r="G265" s="3"/>
      <c r="H265" s="12"/>
    </row>
    <row r="266" spans="7:8" x14ac:dyDescent="0.25">
      <c r="G266" s="3"/>
      <c r="H266" s="12"/>
    </row>
    <row r="267" spans="7:8" x14ac:dyDescent="0.25">
      <c r="G267" s="3"/>
      <c r="H267" s="12"/>
    </row>
    <row r="268" spans="7:8" x14ac:dyDescent="0.25">
      <c r="G268" s="3"/>
      <c r="H268" s="12"/>
    </row>
    <row r="269" spans="7:8" x14ac:dyDescent="0.25">
      <c r="G269" s="3"/>
      <c r="H269" s="12"/>
    </row>
    <row r="270" spans="7:8" x14ac:dyDescent="0.25">
      <c r="G270" s="3"/>
      <c r="H270" s="12"/>
    </row>
    <row r="271" spans="7:8" x14ac:dyDescent="0.25">
      <c r="G271" s="3"/>
      <c r="H271" s="12"/>
    </row>
    <row r="272" spans="7:8" x14ac:dyDescent="0.25">
      <c r="G272" s="3"/>
      <c r="H272" s="12"/>
    </row>
    <row r="273" spans="7:8" x14ac:dyDescent="0.25">
      <c r="G273" s="3"/>
      <c r="H273" s="12"/>
    </row>
    <row r="274" spans="7:8" x14ac:dyDescent="0.25">
      <c r="G274" s="3"/>
      <c r="H274" s="12"/>
    </row>
    <row r="275" spans="7:8" x14ac:dyDescent="0.25">
      <c r="G275" s="3"/>
      <c r="H275" s="12"/>
    </row>
    <row r="276" spans="7:8" x14ac:dyDescent="0.25">
      <c r="G276" s="3"/>
      <c r="H276" s="12"/>
    </row>
    <row r="277" spans="7:8" x14ac:dyDescent="0.25">
      <c r="G277" s="3"/>
      <c r="H277" s="12"/>
    </row>
    <row r="278" spans="7:8" x14ac:dyDescent="0.25">
      <c r="G278" s="3"/>
      <c r="H278" s="12"/>
    </row>
    <row r="279" spans="7:8" x14ac:dyDescent="0.25">
      <c r="G279" s="3"/>
      <c r="H279" s="12"/>
    </row>
    <row r="280" spans="7:8" x14ac:dyDescent="0.25">
      <c r="G280" s="3"/>
      <c r="H280" s="12"/>
    </row>
    <row r="281" spans="7:8" x14ac:dyDescent="0.25">
      <c r="G281" s="3"/>
      <c r="H281" s="12"/>
    </row>
    <row r="282" spans="7:8" x14ac:dyDescent="0.25">
      <c r="G282" s="3"/>
      <c r="H282" s="12"/>
    </row>
    <row r="283" spans="7:8" x14ac:dyDescent="0.25">
      <c r="G283" s="3"/>
      <c r="H283" s="12"/>
    </row>
    <row r="284" spans="7:8" x14ac:dyDescent="0.25">
      <c r="G284" s="3"/>
      <c r="H284" s="12"/>
    </row>
    <row r="285" spans="7:8" x14ac:dyDescent="0.25">
      <c r="G285" s="3"/>
      <c r="H285" s="12"/>
    </row>
    <row r="286" spans="7:8" x14ac:dyDescent="0.25">
      <c r="G286" s="3"/>
      <c r="H286" s="12"/>
    </row>
    <row r="287" spans="7:8" x14ac:dyDescent="0.25">
      <c r="G287" s="3"/>
      <c r="H287" s="12"/>
    </row>
    <row r="288" spans="7:8" x14ac:dyDescent="0.25">
      <c r="G288" s="3"/>
      <c r="H288" s="12"/>
    </row>
    <row r="289" spans="7:8" x14ac:dyDescent="0.25">
      <c r="G289" s="3"/>
      <c r="H289" s="12"/>
    </row>
    <row r="290" spans="7:8" x14ac:dyDescent="0.25">
      <c r="G290" s="3"/>
      <c r="H290" s="12"/>
    </row>
    <row r="291" spans="7:8" x14ac:dyDescent="0.25">
      <c r="G291" s="3"/>
      <c r="H291" s="12"/>
    </row>
    <row r="292" spans="7:8" x14ac:dyDescent="0.25">
      <c r="G292" s="3"/>
      <c r="H292" s="12"/>
    </row>
    <row r="293" spans="7:8" x14ac:dyDescent="0.25">
      <c r="G293" s="3"/>
      <c r="H293" s="12"/>
    </row>
    <row r="294" spans="7:8" x14ac:dyDescent="0.25">
      <c r="G294" s="3"/>
      <c r="H294" s="12"/>
    </row>
    <row r="295" spans="7:8" x14ac:dyDescent="0.25">
      <c r="G295" s="3"/>
      <c r="H295" s="12"/>
    </row>
    <row r="296" spans="7:8" x14ac:dyDescent="0.25">
      <c r="G296" s="3"/>
      <c r="H296" s="12"/>
    </row>
    <row r="297" spans="7:8" x14ac:dyDescent="0.25">
      <c r="G297" s="3"/>
      <c r="H297" s="12"/>
    </row>
    <row r="298" spans="7:8" x14ac:dyDescent="0.25">
      <c r="G298" s="3"/>
      <c r="H298" s="12"/>
    </row>
    <row r="299" spans="7:8" x14ac:dyDescent="0.25">
      <c r="G299" s="3"/>
      <c r="H299" s="12"/>
    </row>
    <row r="300" spans="7:8" x14ac:dyDescent="0.25">
      <c r="G300" s="3"/>
      <c r="H300" s="12"/>
    </row>
    <row r="301" spans="7:8" x14ac:dyDescent="0.25">
      <c r="G301" s="3"/>
      <c r="H301" s="12"/>
    </row>
    <row r="302" spans="7:8" x14ac:dyDescent="0.25">
      <c r="G302" s="3"/>
      <c r="H302" s="12"/>
    </row>
    <row r="303" spans="7:8" x14ac:dyDescent="0.25">
      <c r="G303" s="3"/>
      <c r="H303" s="12"/>
    </row>
    <row r="304" spans="7:8" x14ac:dyDescent="0.25">
      <c r="G304" s="3"/>
      <c r="H304" s="12"/>
    </row>
    <row r="305" spans="7:8" x14ac:dyDescent="0.25">
      <c r="G305" s="3"/>
      <c r="H305" s="12"/>
    </row>
    <row r="306" spans="7:8" x14ac:dyDescent="0.25">
      <c r="G306" s="3"/>
      <c r="H306" s="12"/>
    </row>
    <row r="307" spans="7:8" x14ac:dyDescent="0.25">
      <c r="G307" s="3"/>
      <c r="H307" s="12"/>
    </row>
    <row r="308" spans="7:8" x14ac:dyDescent="0.25">
      <c r="G308" s="3"/>
      <c r="H308" s="12"/>
    </row>
    <row r="309" spans="7:8" x14ac:dyDescent="0.25">
      <c r="G309" s="3"/>
      <c r="H309" s="12"/>
    </row>
    <row r="310" spans="7:8" x14ac:dyDescent="0.25">
      <c r="G310" s="3"/>
      <c r="H310" s="12"/>
    </row>
    <row r="311" spans="7:8" x14ac:dyDescent="0.25">
      <c r="G311" s="3"/>
      <c r="H311" s="12"/>
    </row>
    <row r="312" spans="7:8" x14ac:dyDescent="0.25">
      <c r="G312" s="3"/>
      <c r="H312" s="12"/>
    </row>
    <row r="313" spans="7:8" x14ac:dyDescent="0.25">
      <c r="G313" s="3"/>
      <c r="H313" s="12"/>
    </row>
    <row r="314" spans="7:8" x14ac:dyDescent="0.25">
      <c r="G314" s="3"/>
      <c r="H314" s="12"/>
    </row>
    <row r="315" spans="7:8" x14ac:dyDescent="0.25">
      <c r="G315" s="3"/>
      <c r="H315" s="12"/>
    </row>
    <row r="316" spans="7:8" x14ac:dyDescent="0.25">
      <c r="G316" s="3"/>
      <c r="H316" s="12"/>
    </row>
    <row r="317" spans="7:8" x14ac:dyDescent="0.25">
      <c r="G317" s="3"/>
      <c r="H317" s="12"/>
    </row>
    <row r="318" spans="7:8" x14ac:dyDescent="0.25">
      <c r="G318" s="3"/>
      <c r="H318" s="12"/>
    </row>
    <row r="319" spans="7:8" x14ac:dyDescent="0.25">
      <c r="G319" s="3"/>
      <c r="H319" s="12"/>
    </row>
    <row r="320" spans="7:8" x14ac:dyDescent="0.25">
      <c r="G320" s="3"/>
      <c r="H320" s="12"/>
    </row>
    <row r="321" spans="7:8" x14ac:dyDescent="0.25">
      <c r="G321" s="3"/>
      <c r="H321" s="12"/>
    </row>
    <row r="322" spans="7:8" x14ac:dyDescent="0.25">
      <c r="G322" s="3"/>
      <c r="H322" s="12"/>
    </row>
    <row r="323" spans="7:8" x14ac:dyDescent="0.25">
      <c r="G323" s="3"/>
      <c r="H323" s="12"/>
    </row>
    <row r="324" spans="7:8" x14ac:dyDescent="0.25">
      <c r="G324" s="3"/>
      <c r="H324" s="12"/>
    </row>
    <row r="325" spans="7:8" x14ac:dyDescent="0.25">
      <c r="G325" s="3"/>
      <c r="H325" s="12"/>
    </row>
    <row r="326" spans="7:8" x14ac:dyDescent="0.25">
      <c r="G326" s="3"/>
      <c r="H326" s="12"/>
    </row>
    <row r="327" spans="7:8" x14ac:dyDescent="0.25">
      <c r="G327" s="3"/>
      <c r="H327" s="12"/>
    </row>
    <row r="328" spans="7:8" x14ac:dyDescent="0.25">
      <c r="G328" s="3"/>
      <c r="H328" s="12"/>
    </row>
    <row r="329" spans="7:8" x14ac:dyDescent="0.25">
      <c r="G329" s="3"/>
      <c r="H329" s="12"/>
    </row>
    <row r="330" spans="7:8" x14ac:dyDescent="0.25">
      <c r="G330" s="3"/>
      <c r="H330" s="12"/>
    </row>
    <row r="331" spans="7:8" x14ac:dyDescent="0.25">
      <c r="G331" s="3"/>
      <c r="H331" s="12"/>
    </row>
    <row r="332" spans="7:8" x14ac:dyDescent="0.25">
      <c r="G332" s="3"/>
      <c r="H332" s="12"/>
    </row>
    <row r="333" spans="7:8" x14ac:dyDescent="0.25">
      <c r="G333" s="3"/>
      <c r="H333" s="12"/>
    </row>
    <row r="334" spans="7:8" x14ac:dyDescent="0.25">
      <c r="G334" s="3"/>
      <c r="H334" s="12"/>
    </row>
    <row r="335" spans="7:8" x14ac:dyDescent="0.25">
      <c r="G335" s="3"/>
      <c r="H335" s="12"/>
    </row>
    <row r="336" spans="7:8" x14ac:dyDescent="0.25">
      <c r="G336" s="3"/>
      <c r="H336" s="12"/>
    </row>
    <row r="337" spans="7:8" x14ac:dyDescent="0.25">
      <c r="G337" s="3"/>
      <c r="H337" s="12"/>
    </row>
    <row r="338" spans="7:8" x14ac:dyDescent="0.25">
      <c r="G338" s="3"/>
      <c r="H338" s="12"/>
    </row>
    <row r="339" spans="7:8" x14ac:dyDescent="0.25">
      <c r="G339" s="3"/>
      <c r="H339" s="12"/>
    </row>
    <row r="340" spans="7:8" x14ac:dyDescent="0.25">
      <c r="G340" s="3"/>
      <c r="H340" s="12"/>
    </row>
    <row r="341" spans="7:8" x14ac:dyDescent="0.25">
      <c r="G341" s="3"/>
      <c r="H341" s="12"/>
    </row>
    <row r="342" spans="7:8" x14ac:dyDescent="0.25">
      <c r="G342" s="3"/>
      <c r="H342" s="12"/>
    </row>
    <row r="343" spans="7:8" x14ac:dyDescent="0.25">
      <c r="G343" s="3"/>
      <c r="H343" s="12"/>
    </row>
    <row r="344" spans="7:8" x14ac:dyDescent="0.25">
      <c r="G344" s="3"/>
      <c r="H344" s="12"/>
    </row>
    <row r="345" spans="7:8" x14ac:dyDescent="0.25">
      <c r="G345" s="3"/>
      <c r="H345" s="12"/>
    </row>
    <row r="346" spans="7:8" x14ac:dyDescent="0.25">
      <c r="G346" s="3"/>
      <c r="H346" s="12"/>
    </row>
    <row r="347" spans="7:8" x14ac:dyDescent="0.25">
      <c r="G347" s="3"/>
      <c r="H347" s="12"/>
    </row>
    <row r="348" spans="7:8" x14ac:dyDescent="0.25">
      <c r="G348" s="3"/>
      <c r="H348" s="12"/>
    </row>
    <row r="349" spans="7:8" x14ac:dyDescent="0.25">
      <c r="G349" s="3"/>
      <c r="H349" s="12"/>
    </row>
    <row r="350" spans="7:8" x14ac:dyDescent="0.25">
      <c r="G350" s="3"/>
      <c r="H350" s="12"/>
    </row>
    <row r="351" spans="7:8" x14ac:dyDescent="0.25">
      <c r="G351" s="3"/>
      <c r="H351" s="12"/>
    </row>
    <row r="352" spans="7:8" x14ac:dyDescent="0.25">
      <c r="G352" s="3"/>
      <c r="H352" s="12"/>
    </row>
    <row r="353" spans="7:8" x14ac:dyDescent="0.25">
      <c r="G353" s="3"/>
      <c r="H353" s="12"/>
    </row>
    <row r="354" spans="7:8" x14ac:dyDescent="0.25">
      <c r="G354" s="3"/>
      <c r="H354" s="12"/>
    </row>
    <row r="355" spans="7:8" x14ac:dyDescent="0.25">
      <c r="G355" s="3"/>
      <c r="H355" s="12"/>
    </row>
    <row r="356" spans="7:8" x14ac:dyDescent="0.25">
      <c r="G356" s="3"/>
      <c r="H356" s="12"/>
    </row>
    <row r="357" spans="7:8" x14ac:dyDescent="0.25">
      <c r="G357" s="3"/>
      <c r="H357" s="12"/>
    </row>
    <row r="358" spans="7:8" x14ac:dyDescent="0.25">
      <c r="G358" s="3"/>
      <c r="H358" s="12"/>
    </row>
    <row r="359" spans="7:8" x14ac:dyDescent="0.25">
      <c r="G359" s="3"/>
      <c r="H359" s="12"/>
    </row>
    <row r="360" spans="7:8" x14ac:dyDescent="0.25">
      <c r="G360" s="3"/>
      <c r="H360" s="12"/>
    </row>
    <row r="361" spans="7:8" x14ac:dyDescent="0.25">
      <c r="G361" s="3"/>
      <c r="H361" s="12"/>
    </row>
    <row r="362" spans="7:8" x14ac:dyDescent="0.25">
      <c r="G362" s="3"/>
      <c r="H362" s="12"/>
    </row>
    <row r="363" spans="7:8" x14ac:dyDescent="0.25">
      <c r="G363" s="3"/>
      <c r="H363" s="12"/>
    </row>
    <row r="364" spans="7:8" x14ac:dyDescent="0.25">
      <c r="G364" s="3"/>
      <c r="H364" s="12"/>
    </row>
    <row r="365" spans="7:8" x14ac:dyDescent="0.25">
      <c r="G365" s="3"/>
      <c r="H365" s="12"/>
    </row>
    <row r="366" spans="7:8" x14ac:dyDescent="0.25">
      <c r="G366" s="3"/>
      <c r="H366" s="12"/>
    </row>
    <row r="367" spans="7:8" x14ac:dyDescent="0.25">
      <c r="G367" s="3"/>
      <c r="H367" s="12"/>
    </row>
    <row r="368" spans="7:8" x14ac:dyDescent="0.25">
      <c r="G368" s="3"/>
      <c r="H368" s="12"/>
    </row>
    <row r="369" spans="7:8" x14ac:dyDescent="0.25">
      <c r="G369" s="3"/>
      <c r="H369" s="12"/>
    </row>
    <row r="370" spans="7:8" x14ac:dyDescent="0.25">
      <c r="G370" s="3"/>
      <c r="H370" s="12"/>
    </row>
    <row r="371" spans="7:8" x14ac:dyDescent="0.25">
      <c r="G371" s="3"/>
      <c r="H371" s="12"/>
    </row>
    <row r="372" spans="7:8" x14ac:dyDescent="0.25">
      <c r="G372" s="3"/>
      <c r="H372" s="12"/>
    </row>
    <row r="373" spans="7:8" x14ac:dyDescent="0.25">
      <c r="G373" s="3"/>
      <c r="H373" s="12"/>
    </row>
    <row r="374" spans="7:8" x14ac:dyDescent="0.25">
      <c r="G374" s="3"/>
      <c r="H374" s="12"/>
    </row>
    <row r="375" spans="7:8" x14ac:dyDescent="0.25">
      <c r="G375" s="3"/>
      <c r="H375" s="12"/>
    </row>
    <row r="376" spans="7:8" x14ac:dyDescent="0.25">
      <c r="G376" s="3"/>
      <c r="H376" s="12"/>
    </row>
    <row r="377" spans="7:8" x14ac:dyDescent="0.25">
      <c r="G377" s="3"/>
      <c r="H377" s="12"/>
    </row>
    <row r="378" spans="7:8" x14ac:dyDescent="0.25">
      <c r="G378" s="3"/>
      <c r="H378" s="12"/>
    </row>
    <row r="379" spans="7:8" x14ac:dyDescent="0.25">
      <c r="G379" s="3"/>
      <c r="H379" s="12"/>
    </row>
    <row r="380" spans="7:8" x14ac:dyDescent="0.25">
      <c r="G380" s="3"/>
      <c r="H380" s="12"/>
    </row>
    <row r="381" spans="7:8" x14ac:dyDescent="0.25">
      <c r="G381" s="3"/>
      <c r="H381" s="12"/>
    </row>
    <row r="382" spans="7:8" x14ac:dyDescent="0.25">
      <c r="G382" s="3"/>
      <c r="H382" s="12"/>
    </row>
    <row r="383" spans="7:8" x14ac:dyDescent="0.25">
      <c r="G383" s="3"/>
      <c r="H383" s="12"/>
    </row>
    <row r="384" spans="7:8" x14ac:dyDescent="0.25">
      <c r="G384" s="3"/>
      <c r="H384" s="12"/>
    </row>
    <row r="385" spans="7:8" x14ac:dyDescent="0.25">
      <c r="G385" s="3"/>
      <c r="H385" s="12"/>
    </row>
    <row r="386" spans="7:8" x14ac:dyDescent="0.25">
      <c r="G386" s="3"/>
      <c r="H386" s="12"/>
    </row>
    <row r="387" spans="7:8" x14ac:dyDescent="0.25">
      <c r="G387" s="3"/>
      <c r="H387" s="12"/>
    </row>
    <row r="388" spans="7:8" x14ac:dyDescent="0.25">
      <c r="G388" s="3"/>
      <c r="H388" s="12"/>
    </row>
    <row r="389" spans="7:8" x14ac:dyDescent="0.25">
      <c r="G389" s="3"/>
      <c r="H389" s="12"/>
    </row>
    <row r="390" spans="7:8" x14ac:dyDescent="0.25">
      <c r="G390" s="3"/>
      <c r="H390" s="12"/>
    </row>
    <row r="391" spans="7:8" x14ac:dyDescent="0.25">
      <c r="G391" s="3"/>
      <c r="H391" s="12"/>
    </row>
    <row r="392" spans="7:8" x14ac:dyDescent="0.25">
      <c r="G392" s="3"/>
      <c r="H392" s="12"/>
    </row>
    <row r="393" spans="7:8" x14ac:dyDescent="0.25">
      <c r="G393" s="3"/>
      <c r="H393" s="12"/>
    </row>
    <row r="394" spans="7:8" x14ac:dyDescent="0.25">
      <c r="G394" s="3"/>
      <c r="H394" s="12"/>
    </row>
    <row r="395" spans="7:8" x14ac:dyDescent="0.25">
      <c r="G395" s="3"/>
      <c r="H395" s="12"/>
    </row>
    <row r="396" spans="7:8" x14ac:dyDescent="0.25">
      <c r="G396" s="3"/>
      <c r="H396" s="12"/>
    </row>
    <row r="397" spans="7:8" x14ac:dyDescent="0.25">
      <c r="G397" s="3"/>
      <c r="H397" s="12"/>
    </row>
    <row r="398" spans="7:8" x14ac:dyDescent="0.25">
      <c r="G398" s="3"/>
      <c r="H398" s="12"/>
    </row>
    <row r="399" spans="7:8" x14ac:dyDescent="0.25">
      <c r="G399" s="3"/>
      <c r="H399" s="12"/>
    </row>
    <row r="400" spans="7:8" x14ac:dyDescent="0.25">
      <c r="G400" s="3"/>
      <c r="H400" s="12"/>
    </row>
    <row r="401" spans="7:8" x14ac:dyDescent="0.25">
      <c r="G401" s="3"/>
      <c r="H401" s="12"/>
    </row>
    <row r="402" spans="7:8" x14ac:dyDescent="0.25">
      <c r="G402" s="3"/>
      <c r="H402" s="12"/>
    </row>
    <row r="403" spans="7:8" x14ac:dyDescent="0.25">
      <c r="G403" s="3"/>
      <c r="H403" s="12"/>
    </row>
    <row r="404" spans="7:8" x14ac:dyDescent="0.25">
      <c r="G404" s="3"/>
      <c r="H404" s="12"/>
    </row>
    <row r="405" spans="7:8" x14ac:dyDescent="0.25">
      <c r="G405" s="3"/>
      <c r="H405" s="12"/>
    </row>
    <row r="406" spans="7:8" x14ac:dyDescent="0.25">
      <c r="G406" s="3"/>
      <c r="H406" s="12"/>
    </row>
    <row r="407" spans="7:8" x14ac:dyDescent="0.25">
      <c r="G407" s="3"/>
      <c r="H407" s="12"/>
    </row>
    <row r="408" spans="7:8" x14ac:dyDescent="0.25">
      <c r="G408" s="3"/>
      <c r="H408" s="12"/>
    </row>
    <row r="409" spans="7:8" x14ac:dyDescent="0.25">
      <c r="G409" s="3"/>
      <c r="H409" s="12"/>
    </row>
    <row r="410" spans="7:8" x14ac:dyDescent="0.25">
      <c r="G410" s="3"/>
      <c r="H410" s="12"/>
    </row>
    <row r="411" spans="7:8" x14ac:dyDescent="0.25">
      <c r="G411" s="3"/>
      <c r="H411" s="12"/>
    </row>
    <row r="412" spans="7:8" x14ac:dyDescent="0.25">
      <c r="G412" s="3"/>
      <c r="H412" s="12"/>
    </row>
    <row r="413" spans="7:8" x14ac:dyDescent="0.25">
      <c r="G413" s="3"/>
      <c r="H413" s="12"/>
    </row>
    <row r="414" spans="7:8" x14ac:dyDescent="0.25">
      <c r="G414" s="3"/>
      <c r="H414" s="12"/>
    </row>
    <row r="415" spans="7:8" x14ac:dyDescent="0.25">
      <c r="G415" s="3"/>
      <c r="H415" s="12"/>
    </row>
    <row r="416" spans="7:8" x14ac:dyDescent="0.25">
      <c r="G416" s="3"/>
      <c r="H416" s="12"/>
    </row>
    <row r="417" spans="7:8" x14ac:dyDescent="0.25">
      <c r="G417" s="3"/>
      <c r="H417" s="12"/>
    </row>
    <row r="418" spans="7:8" x14ac:dyDescent="0.25">
      <c r="G418" s="3"/>
      <c r="H418" s="12"/>
    </row>
    <row r="419" spans="7:8" x14ac:dyDescent="0.25">
      <c r="G419" s="3"/>
      <c r="H419" s="12"/>
    </row>
    <row r="420" spans="7:8" x14ac:dyDescent="0.25">
      <c r="G420" s="3"/>
      <c r="H420" s="12"/>
    </row>
    <row r="421" spans="7:8" x14ac:dyDescent="0.25">
      <c r="G421" s="3"/>
      <c r="H421" s="12"/>
    </row>
    <row r="422" spans="7:8" x14ac:dyDescent="0.25">
      <c r="G422" s="3"/>
      <c r="H422" s="12"/>
    </row>
    <row r="423" spans="7:8" x14ac:dyDescent="0.25">
      <c r="G423" s="3"/>
      <c r="H423" s="12"/>
    </row>
    <row r="424" spans="7:8" x14ac:dyDescent="0.25">
      <c r="G424" s="3"/>
      <c r="H424" s="12"/>
    </row>
    <row r="425" spans="7:8" x14ac:dyDescent="0.25">
      <c r="G425" s="3"/>
      <c r="H425" s="12"/>
    </row>
    <row r="426" spans="7:8" x14ac:dyDescent="0.25">
      <c r="G426" s="3"/>
      <c r="H426" s="12"/>
    </row>
    <row r="427" spans="7:8" x14ac:dyDescent="0.25">
      <c r="G427" s="3"/>
      <c r="H427" s="12"/>
    </row>
    <row r="428" spans="7:8" x14ac:dyDescent="0.25">
      <c r="G428" s="3"/>
      <c r="H428" s="12"/>
    </row>
    <row r="429" spans="7:8" x14ac:dyDescent="0.25">
      <c r="G429" s="3"/>
      <c r="H429" s="12"/>
    </row>
    <row r="430" spans="7:8" x14ac:dyDescent="0.25">
      <c r="G430" s="3"/>
      <c r="H430" s="12"/>
    </row>
    <row r="431" spans="7:8" x14ac:dyDescent="0.25">
      <c r="G431" s="3"/>
      <c r="H431" s="12"/>
    </row>
    <row r="432" spans="7:8" x14ac:dyDescent="0.25">
      <c r="G432" s="3"/>
      <c r="H432" s="12"/>
    </row>
    <row r="433" spans="7:8" x14ac:dyDescent="0.25">
      <c r="G433" s="3"/>
      <c r="H433" s="12"/>
    </row>
    <row r="434" spans="7:8" x14ac:dyDescent="0.25">
      <c r="G434" s="3"/>
      <c r="H434" s="12"/>
    </row>
    <row r="435" spans="7:8" x14ac:dyDescent="0.25">
      <c r="G435" s="3"/>
      <c r="H435" s="12"/>
    </row>
    <row r="436" spans="7:8" x14ac:dyDescent="0.25">
      <c r="G436" s="3"/>
      <c r="H436" s="12"/>
    </row>
    <row r="437" spans="7:8" x14ac:dyDescent="0.25">
      <c r="G437" s="3"/>
      <c r="H437" s="12"/>
    </row>
    <row r="438" spans="7:8" x14ac:dyDescent="0.25">
      <c r="G438" s="3"/>
      <c r="H438" s="12"/>
    </row>
    <row r="439" spans="7:8" x14ac:dyDescent="0.25">
      <c r="G439" s="3"/>
      <c r="H439" s="12"/>
    </row>
    <row r="440" spans="7:8" x14ac:dyDescent="0.25">
      <c r="G440" s="3"/>
      <c r="H440" s="12"/>
    </row>
    <row r="441" spans="7:8" x14ac:dyDescent="0.25">
      <c r="G441" s="3"/>
      <c r="H441" s="12"/>
    </row>
    <row r="442" spans="7:8" x14ac:dyDescent="0.25">
      <c r="G442" s="3"/>
      <c r="H442" s="12"/>
    </row>
    <row r="443" spans="7:8" x14ac:dyDescent="0.25">
      <c r="G443" s="3"/>
      <c r="H443" s="12"/>
    </row>
    <row r="444" spans="7:8" x14ac:dyDescent="0.25">
      <c r="G444" s="3"/>
      <c r="H444" s="12"/>
    </row>
    <row r="445" spans="7:8" x14ac:dyDescent="0.25">
      <c r="G445" s="3"/>
      <c r="H445" s="12"/>
    </row>
    <row r="446" spans="7:8" x14ac:dyDescent="0.25">
      <c r="G446" s="3"/>
      <c r="H446" s="12"/>
    </row>
    <row r="447" spans="7:8" x14ac:dyDescent="0.25">
      <c r="G447" s="3"/>
      <c r="H447" s="12"/>
    </row>
    <row r="448" spans="7:8" x14ac:dyDescent="0.25">
      <c r="G448" s="3"/>
      <c r="H448" s="12"/>
    </row>
    <row r="449" spans="7:8" x14ac:dyDescent="0.25">
      <c r="G449" s="3"/>
      <c r="H449" s="12"/>
    </row>
    <row r="450" spans="7:8" x14ac:dyDescent="0.25">
      <c r="G450" s="3"/>
      <c r="H450" s="12"/>
    </row>
    <row r="451" spans="7:8" x14ac:dyDescent="0.25">
      <c r="G451" s="3"/>
      <c r="H451" s="12"/>
    </row>
    <row r="452" spans="7:8" x14ac:dyDescent="0.25">
      <c r="G452" s="3"/>
      <c r="H452" s="12"/>
    </row>
    <row r="453" spans="7:8" x14ac:dyDescent="0.25">
      <c r="G453" s="3"/>
      <c r="H453" s="12"/>
    </row>
    <row r="454" spans="7:8" x14ac:dyDescent="0.25">
      <c r="G454" s="3"/>
      <c r="H454" s="12"/>
    </row>
    <row r="455" spans="7:8" x14ac:dyDescent="0.25">
      <c r="G455" s="3"/>
      <c r="H455" s="12"/>
    </row>
    <row r="456" spans="7:8" x14ac:dyDescent="0.25">
      <c r="G456" s="3"/>
      <c r="H456" s="12"/>
    </row>
    <row r="457" spans="7:8" x14ac:dyDescent="0.25">
      <c r="G457" s="3"/>
      <c r="H457" s="12"/>
    </row>
    <row r="458" spans="7:8" x14ac:dyDescent="0.25">
      <c r="G458" s="3"/>
      <c r="H458" s="12"/>
    </row>
    <row r="459" spans="7:8" x14ac:dyDescent="0.25">
      <c r="G459" s="3"/>
      <c r="H459" s="12"/>
    </row>
    <row r="460" spans="7:8" x14ac:dyDescent="0.25">
      <c r="G460" s="3"/>
      <c r="H460" s="12"/>
    </row>
    <row r="461" spans="7:8" x14ac:dyDescent="0.25">
      <c r="G461" s="3"/>
      <c r="H461" s="12"/>
    </row>
    <row r="462" spans="7:8" x14ac:dyDescent="0.25">
      <c r="G462" s="3"/>
      <c r="H462" s="12"/>
    </row>
    <row r="463" spans="7:8" x14ac:dyDescent="0.25">
      <c r="G463" s="3"/>
      <c r="H463" s="12"/>
    </row>
    <row r="464" spans="7:8" x14ac:dyDescent="0.25">
      <c r="G464" s="3"/>
      <c r="H464" s="12"/>
    </row>
    <row r="465" spans="7:8" x14ac:dyDescent="0.25">
      <c r="G465" s="3"/>
      <c r="H465" s="12"/>
    </row>
    <row r="466" spans="7:8" x14ac:dyDescent="0.25">
      <c r="G466" s="3"/>
      <c r="H466" s="12"/>
    </row>
    <row r="467" spans="7:8" x14ac:dyDescent="0.25">
      <c r="G467" s="3"/>
      <c r="H467" s="12"/>
    </row>
    <row r="468" spans="7:8" x14ac:dyDescent="0.25">
      <c r="G468" s="3"/>
      <c r="H468" s="12"/>
    </row>
    <row r="469" spans="7:8" x14ac:dyDescent="0.25">
      <c r="G469" s="3"/>
      <c r="H469" s="12"/>
    </row>
    <row r="470" spans="7:8" x14ac:dyDescent="0.25">
      <c r="G470" s="3"/>
      <c r="H470" s="12"/>
    </row>
    <row r="471" spans="7:8" x14ac:dyDescent="0.25">
      <c r="G471" s="3"/>
      <c r="H471" s="12"/>
    </row>
    <row r="472" spans="7:8" x14ac:dyDescent="0.25">
      <c r="G472" s="3"/>
      <c r="H472" s="12"/>
    </row>
    <row r="473" spans="7:8" x14ac:dyDescent="0.25">
      <c r="G473" s="3"/>
      <c r="H473" s="12"/>
    </row>
    <row r="474" spans="7:8" x14ac:dyDescent="0.25">
      <c r="G474" s="3"/>
      <c r="H474" s="12"/>
    </row>
    <row r="475" spans="7:8" x14ac:dyDescent="0.25">
      <c r="G475" s="3"/>
      <c r="H475" s="12"/>
    </row>
    <row r="476" spans="7:8" x14ac:dyDescent="0.25">
      <c r="G476" s="3"/>
      <c r="H476" s="12"/>
    </row>
    <row r="477" spans="7:8" x14ac:dyDescent="0.25">
      <c r="G477" s="3"/>
      <c r="H477" s="12"/>
    </row>
    <row r="478" spans="7:8" x14ac:dyDescent="0.25">
      <c r="G478" s="3"/>
      <c r="H478" s="12"/>
    </row>
    <row r="479" spans="7:8" x14ac:dyDescent="0.25">
      <c r="G479" s="3"/>
      <c r="H479" s="12"/>
    </row>
    <row r="480" spans="7:8" x14ac:dyDescent="0.25">
      <c r="G480" s="3"/>
      <c r="H480" s="12"/>
    </row>
    <row r="481" spans="7:8" x14ac:dyDescent="0.25">
      <c r="G481" s="3"/>
      <c r="H481" s="12"/>
    </row>
    <row r="482" spans="7:8" x14ac:dyDescent="0.25">
      <c r="G482" s="3"/>
      <c r="H482" s="12"/>
    </row>
    <row r="483" spans="7:8" x14ac:dyDescent="0.25">
      <c r="G483" s="3"/>
      <c r="H483" s="12"/>
    </row>
    <row r="484" spans="7:8" x14ac:dyDescent="0.25">
      <c r="G484" s="3"/>
      <c r="H484" s="12"/>
    </row>
    <row r="485" spans="7:8" x14ac:dyDescent="0.25">
      <c r="G485" s="3"/>
      <c r="H485" s="12"/>
    </row>
    <row r="486" spans="7:8" x14ac:dyDescent="0.25">
      <c r="G486" s="3"/>
      <c r="H486" s="12"/>
    </row>
    <row r="487" spans="7:8" x14ac:dyDescent="0.25">
      <c r="G487" s="3"/>
      <c r="H487" s="12"/>
    </row>
    <row r="488" spans="7:8" x14ac:dyDescent="0.25">
      <c r="G488" s="3"/>
      <c r="H488" s="12"/>
    </row>
    <row r="489" spans="7:8" x14ac:dyDescent="0.25">
      <c r="G489" s="3"/>
      <c r="H489" s="12"/>
    </row>
    <row r="490" spans="7:8" x14ac:dyDescent="0.25">
      <c r="G490" s="3"/>
      <c r="H490" s="12"/>
    </row>
    <row r="491" spans="7:8" x14ac:dyDescent="0.25">
      <c r="G491" s="3"/>
      <c r="H491" s="12"/>
    </row>
    <row r="492" spans="7:8" x14ac:dyDescent="0.25">
      <c r="G492" s="3"/>
      <c r="H492" s="12"/>
    </row>
    <row r="493" spans="7:8" x14ac:dyDescent="0.25">
      <c r="G493" s="3"/>
      <c r="H493" s="12"/>
    </row>
    <row r="494" spans="7:8" x14ac:dyDescent="0.25">
      <c r="G494" s="3"/>
      <c r="H494" s="12"/>
    </row>
    <row r="495" spans="7:8" x14ac:dyDescent="0.25">
      <c r="G495" s="3"/>
      <c r="H495" s="12"/>
    </row>
    <row r="496" spans="7:8" x14ac:dyDescent="0.25">
      <c r="G496" s="3"/>
      <c r="H496" s="12"/>
    </row>
    <row r="497" spans="7:8" x14ac:dyDescent="0.25">
      <c r="G497" s="3"/>
      <c r="H497" s="12"/>
    </row>
    <row r="498" spans="7:8" x14ac:dyDescent="0.25">
      <c r="G498" s="3"/>
      <c r="H498" s="12"/>
    </row>
    <row r="499" spans="7:8" x14ac:dyDescent="0.25">
      <c r="G499" s="3"/>
      <c r="H499" s="12"/>
    </row>
    <row r="500" spans="7:8" x14ac:dyDescent="0.25">
      <c r="G500" s="3"/>
      <c r="H500" s="12"/>
    </row>
    <row r="501" spans="7:8" x14ac:dyDescent="0.25">
      <c r="G501" s="3"/>
      <c r="H501" s="12"/>
    </row>
    <row r="502" spans="7:8" x14ac:dyDescent="0.25">
      <c r="G502" s="3"/>
      <c r="H502" s="12"/>
    </row>
    <row r="503" spans="7:8" x14ac:dyDescent="0.25">
      <c r="G503" s="3"/>
      <c r="H503" s="12"/>
    </row>
    <row r="504" spans="7:8" x14ac:dyDescent="0.25">
      <c r="G504" s="3"/>
      <c r="H504" s="12"/>
    </row>
    <row r="505" spans="7:8" x14ac:dyDescent="0.25">
      <c r="G505" s="3"/>
      <c r="H505" s="12"/>
    </row>
    <row r="506" spans="7:8" x14ac:dyDescent="0.25">
      <c r="G506" s="3"/>
      <c r="H506" s="12"/>
    </row>
    <row r="507" spans="7:8" x14ac:dyDescent="0.25">
      <c r="G507" s="3"/>
      <c r="H507" s="12"/>
    </row>
    <row r="508" spans="7:8" x14ac:dyDescent="0.25">
      <c r="G508" s="3"/>
      <c r="H508" s="12"/>
    </row>
    <row r="509" spans="7:8" x14ac:dyDescent="0.25">
      <c r="G509" s="3"/>
      <c r="H509" s="12"/>
    </row>
    <row r="510" spans="7:8" x14ac:dyDescent="0.25">
      <c r="G510" s="3"/>
      <c r="H510" s="12"/>
    </row>
    <row r="511" spans="7:8" x14ac:dyDescent="0.25">
      <c r="G511" s="3"/>
      <c r="H511" s="12"/>
    </row>
    <row r="512" spans="7:8" x14ac:dyDescent="0.25">
      <c r="G512" s="3"/>
      <c r="H512" s="12"/>
    </row>
    <row r="513" spans="7:8" x14ac:dyDescent="0.25">
      <c r="G513" s="3"/>
      <c r="H513" s="12"/>
    </row>
    <row r="514" spans="7:8" x14ac:dyDescent="0.25">
      <c r="G514" s="3"/>
      <c r="H514" s="12"/>
    </row>
    <row r="515" spans="7:8" x14ac:dyDescent="0.25">
      <c r="G515" s="3"/>
      <c r="H515" s="12"/>
    </row>
    <row r="516" spans="7:8" x14ac:dyDescent="0.25">
      <c r="G516" s="3"/>
      <c r="H516" s="12"/>
    </row>
    <row r="517" spans="7:8" x14ac:dyDescent="0.25">
      <c r="G517" s="3"/>
      <c r="H517" s="12"/>
    </row>
    <row r="518" spans="7:8" x14ac:dyDescent="0.25">
      <c r="G518" s="3"/>
      <c r="H518" s="12"/>
    </row>
    <row r="519" spans="7:8" x14ac:dyDescent="0.25">
      <c r="G519" s="3"/>
      <c r="H519" s="12"/>
    </row>
    <row r="520" spans="7:8" x14ac:dyDescent="0.25">
      <c r="G520" s="3"/>
      <c r="H520" s="12"/>
    </row>
    <row r="521" spans="7:8" x14ac:dyDescent="0.25">
      <c r="G521" s="3"/>
      <c r="H521" s="12"/>
    </row>
    <row r="522" spans="7:8" x14ac:dyDescent="0.25">
      <c r="G522" s="3"/>
      <c r="H522" s="12"/>
    </row>
    <row r="523" spans="7:8" x14ac:dyDescent="0.25">
      <c r="G523" s="3"/>
      <c r="H523" s="12"/>
    </row>
    <row r="524" spans="7:8" x14ac:dyDescent="0.25">
      <c r="G524" s="3"/>
      <c r="H524" s="12"/>
    </row>
    <row r="525" spans="7:8" x14ac:dyDescent="0.25">
      <c r="G525" s="3"/>
      <c r="H525" s="12"/>
    </row>
    <row r="526" spans="7:8" x14ac:dyDescent="0.25">
      <c r="G526" s="3"/>
      <c r="H526" s="12"/>
    </row>
    <row r="527" spans="7:8" x14ac:dyDescent="0.25">
      <c r="G527" s="3"/>
      <c r="H527" s="12"/>
    </row>
    <row r="528" spans="7:8" x14ac:dyDescent="0.25">
      <c r="G528" s="3"/>
      <c r="H528" s="12"/>
    </row>
    <row r="529" spans="7:8" x14ac:dyDescent="0.25">
      <c r="G529" s="3"/>
      <c r="H529" s="12"/>
    </row>
    <row r="530" spans="7:8" x14ac:dyDescent="0.25">
      <c r="G530" s="3"/>
      <c r="H530" s="12"/>
    </row>
    <row r="531" spans="7:8" x14ac:dyDescent="0.25">
      <c r="G531" s="3"/>
      <c r="H531" s="12"/>
    </row>
    <row r="532" spans="7:8" x14ac:dyDescent="0.25">
      <c r="G532" s="3"/>
      <c r="H532" s="12"/>
    </row>
    <row r="533" spans="7:8" x14ac:dyDescent="0.25">
      <c r="G533" s="3"/>
      <c r="H533" s="12"/>
    </row>
    <row r="534" spans="7:8" x14ac:dyDescent="0.25">
      <c r="G534" s="3"/>
      <c r="H534" s="12"/>
    </row>
    <row r="535" spans="7:8" x14ac:dyDescent="0.25">
      <c r="G535" s="3"/>
      <c r="H535" s="12"/>
    </row>
    <row r="536" spans="7:8" x14ac:dyDescent="0.25">
      <c r="G536" s="3"/>
      <c r="H536" s="12"/>
    </row>
    <row r="537" spans="7:8" x14ac:dyDescent="0.25">
      <c r="G537" s="3"/>
      <c r="H537" s="12"/>
    </row>
    <row r="538" spans="7:8" x14ac:dyDescent="0.25">
      <c r="G538" s="3"/>
      <c r="H538" s="12"/>
    </row>
    <row r="539" spans="7:8" x14ac:dyDescent="0.25">
      <c r="G539" s="3"/>
      <c r="H539" s="12"/>
    </row>
    <row r="540" spans="7:8" x14ac:dyDescent="0.25">
      <c r="G540" s="3"/>
      <c r="H540" s="12"/>
    </row>
    <row r="541" spans="7:8" x14ac:dyDescent="0.25">
      <c r="G541" s="3"/>
      <c r="H541" s="12"/>
    </row>
    <row r="542" spans="7:8" x14ac:dyDescent="0.25">
      <c r="G542" s="3"/>
      <c r="H542" s="12"/>
    </row>
    <row r="543" spans="7:8" x14ac:dyDescent="0.25">
      <c r="G543" s="3"/>
      <c r="H543" s="12"/>
    </row>
    <row r="544" spans="7:8" x14ac:dyDescent="0.25">
      <c r="G544" s="3"/>
      <c r="H544" s="12"/>
    </row>
    <row r="545" spans="7:8" x14ac:dyDescent="0.25">
      <c r="G545" s="3"/>
      <c r="H545" s="12"/>
    </row>
    <row r="546" spans="7:8" x14ac:dyDescent="0.25">
      <c r="G546" s="3"/>
      <c r="H546" s="12"/>
    </row>
    <row r="547" spans="7:8" x14ac:dyDescent="0.25">
      <c r="G547" s="3"/>
      <c r="H547" s="12"/>
    </row>
  </sheetData>
  <autoFilter ref="A1:J547">
    <sortState ref="A4:I535">
      <sortCondition ref="B3:B535"/>
    </sortState>
  </autoFilter>
  <conditionalFormatting sqref="E175:J541 A175:C541 A2:J126 A128:J174">
    <cfRule type="expression" dxfId="6" priority="5">
      <formula>MOD(ROW(),3)=0</formula>
    </cfRule>
  </conditionalFormatting>
  <conditionalFormatting sqref="D177:D541">
    <cfRule type="expression" dxfId="5" priority="4">
      <formula>MOD(ROW(),3)=0</formula>
    </cfRule>
  </conditionalFormatting>
  <conditionalFormatting sqref="D175">
    <cfRule type="expression" dxfId="4" priority="3">
      <formula>MOD(ROW(),3)=0</formula>
    </cfRule>
  </conditionalFormatting>
  <conditionalFormatting sqref="D176">
    <cfRule type="expression" dxfId="3" priority="2">
      <formula>MOD(ROW(),3)=0</formula>
    </cfRule>
  </conditionalFormatting>
  <conditionalFormatting sqref="A127:J127">
    <cfRule type="expression" dxfId="2" priority="1">
      <formula>MOD(ROW(),3)=0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workbookViewId="0">
      <selection activeCell="E10" sqref="E10"/>
    </sheetView>
  </sheetViews>
  <sheetFormatPr baseColWidth="10" defaultRowHeight="15" x14ac:dyDescent="0.25"/>
  <sheetData>
    <row r="2" spans="1:10" ht="15.75" x14ac:dyDescent="0.25">
      <c r="A2" s="6">
        <v>330010</v>
      </c>
      <c r="B2" s="9" t="s">
        <v>104</v>
      </c>
      <c r="C2" s="9" t="s">
        <v>105</v>
      </c>
      <c r="D2" s="16">
        <v>38</v>
      </c>
      <c r="E2" s="19">
        <v>15</v>
      </c>
      <c r="F2" s="19">
        <v>240</v>
      </c>
      <c r="G2" s="2">
        <v>41.4</v>
      </c>
      <c r="H2" s="11">
        <v>54.47</v>
      </c>
      <c r="I2" s="2">
        <f t="shared" ref="I2:I65" si="0">H2/E2*2</f>
        <v>7.2626666666666662</v>
      </c>
      <c r="J2" s="11">
        <f t="shared" ref="J2:J65" si="1">I2/32</f>
        <v>0.22695833333333332</v>
      </c>
    </row>
    <row r="3" spans="1:10" ht="15.6" x14ac:dyDescent="0.3">
      <c r="A3" s="6">
        <v>330310</v>
      </c>
      <c r="B3" s="9" t="s">
        <v>106</v>
      </c>
      <c r="C3" s="9" t="s">
        <v>107</v>
      </c>
      <c r="D3" s="16">
        <v>41</v>
      </c>
      <c r="E3" s="19">
        <v>5</v>
      </c>
      <c r="F3" s="19">
        <v>80</v>
      </c>
      <c r="G3" s="2">
        <v>44.7</v>
      </c>
      <c r="H3" s="11">
        <v>58.81</v>
      </c>
      <c r="I3" s="2">
        <f t="shared" si="0"/>
        <v>23.524000000000001</v>
      </c>
      <c r="J3" s="11">
        <f t="shared" si="1"/>
        <v>0.73512500000000003</v>
      </c>
    </row>
    <row r="4" spans="1:10" ht="15.6" x14ac:dyDescent="0.3">
      <c r="A4" s="6">
        <v>474910</v>
      </c>
      <c r="B4" s="9" t="s">
        <v>108</v>
      </c>
      <c r="C4" s="9" t="s">
        <v>108</v>
      </c>
      <c r="D4" s="16">
        <v>35.75</v>
      </c>
      <c r="E4" s="19">
        <v>5</v>
      </c>
      <c r="F4" s="19">
        <v>80</v>
      </c>
      <c r="G4" s="2">
        <v>39</v>
      </c>
      <c r="H4" s="11">
        <v>51.31</v>
      </c>
      <c r="I4" s="2">
        <f t="shared" si="0"/>
        <v>20.524000000000001</v>
      </c>
      <c r="J4" s="11">
        <f t="shared" si="1"/>
        <v>0.64137500000000003</v>
      </c>
    </row>
    <row r="5" spans="1:10" ht="15.6" x14ac:dyDescent="0.3">
      <c r="A5" s="6">
        <v>330610</v>
      </c>
      <c r="B5" s="9" t="s">
        <v>109</v>
      </c>
      <c r="C5" s="9" t="s">
        <v>109</v>
      </c>
      <c r="D5" s="16">
        <v>49.25</v>
      </c>
      <c r="E5" s="19">
        <v>15</v>
      </c>
      <c r="F5" s="19">
        <v>240</v>
      </c>
      <c r="G5" s="2">
        <v>53.7</v>
      </c>
      <c r="H5" s="11">
        <v>70.66</v>
      </c>
      <c r="I5" s="2">
        <f t="shared" si="0"/>
        <v>9.4213333333333331</v>
      </c>
      <c r="J5" s="11">
        <f t="shared" si="1"/>
        <v>0.29441666666666666</v>
      </c>
    </row>
    <row r="6" spans="1:10" ht="15.6" x14ac:dyDescent="0.3">
      <c r="A6" s="6">
        <v>330910</v>
      </c>
      <c r="B6" s="9" t="s">
        <v>110</v>
      </c>
      <c r="C6" s="9" t="s">
        <v>110</v>
      </c>
      <c r="D6" s="16">
        <v>32.5</v>
      </c>
      <c r="E6" s="19">
        <v>15</v>
      </c>
      <c r="F6" s="19">
        <v>240</v>
      </c>
      <c r="G6" s="2">
        <v>35.4</v>
      </c>
      <c r="H6" s="11">
        <v>46.58</v>
      </c>
      <c r="I6" s="2">
        <f t="shared" si="0"/>
        <v>6.2106666666666666</v>
      </c>
      <c r="J6" s="11">
        <f t="shared" si="1"/>
        <v>0.19408333333333333</v>
      </c>
    </row>
    <row r="7" spans="1:10" ht="15.6" x14ac:dyDescent="0.3">
      <c r="A7" s="6">
        <v>331210</v>
      </c>
      <c r="B7" s="9" t="s">
        <v>111</v>
      </c>
      <c r="C7" s="9" t="s">
        <v>112</v>
      </c>
      <c r="D7" s="16">
        <v>51.75</v>
      </c>
      <c r="E7" s="19">
        <v>15</v>
      </c>
      <c r="F7" s="19">
        <v>240</v>
      </c>
      <c r="G7" s="2">
        <v>56.4</v>
      </c>
      <c r="H7" s="11">
        <v>74.209999999999994</v>
      </c>
      <c r="I7" s="2">
        <f t="shared" si="0"/>
        <v>9.8946666666666658</v>
      </c>
      <c r="J7" s="11">
        <f t="shared" si="1"/>
        <v>0.30920833333333331</v>
      </c>
    </row>
    <row r="8" spans="1:10" ht="15.6" x14ac:dyDescent="0.3">
      <c r="A8" s="6">
        <v>350010</v>
      </c>
      <c r="B8" s="9" t="s">
        <v>14</v>
      </c>
      <c r="C8" s="9" t="s">
        <v>13</v>
      </c>
      <c r="D8" s="16">
        <v>25.5</v>
      </c>
      <c r="E8" s="19">
        <v>15</v>
      </c>
      <c r="F8" s="19">
        <v>240</v>
      </c>
      <c r="G8" s="2">
        <v>27.9</v>
      </c>
      <c r="H8" s="11">
        <v>36.71</v>
      </c>
      <c r="I8" s="2">
        <f t="shared" si="0"/>
        <v>4.8946666666666667</v>
      </c>
      <c r="J8" s="11">
        <f t="shared" si="1"/>
        <v>0.15295833333333334</v>
      </c>
    </row>
    <row r="9" spans="1:10" ht="15.6" x14ac:dyDescent="0.3">
      <c r="A9" s="6">
        <v>466110</v>
      </c>
      <c r="B9" s="9" t="s">
        <v>113</v>
      </c>
      <c r="C9" s="9" t="s">
        <v>114</v>
      </c>
      <c r="D9" s="16">
        <v>38.5</v>
      </c>
      <c r="E9" s="19">
        <v>15</v>
      </c>
      <c r="F9" s="19">
        <v>240</v>
      </c>
      <c r="G9" s="2">
        <v>42</v>
      </c>
      <c r="H9" s="11">
        <v>55.26</v>
      </c>
      <c r="I9" s="2">
        <f t="shared" si="0"/>
        <v>7.3679999999999994</v>
      </c>
      <c r="J9" s="11">
        <f t="shared" si="1"/>
        <v>0.23024999999999998</v>
      </c>
    </row>
    <row r="10" spans="1:10" ht="15.6" x14ac:dyDescent="0.3">
      <c r="A10" s="6">
        <v>350310</v>
      </c>
      <c r="B10" s="9" t="s">
        <v>16</v>
      </c>
      <c r="C10" s="9" t="s">
        <v>15</v>
      </c>
      <c r="D10" s="16">
        <v>27.75</v>
      </c>
      <c r="E10" s="19">
        <v>15</v>
      </c>
      <c r="F10" s="19">
        <v>240</v>
      </c>
      <c r="G10" s="2">
        <v>30.3</v>
      </c>
      <c r="H10" s="11">
        <v>39.86</v>
      </c>
      <c r="I10" s="2">
        <f t="shared" si="0"/>
        <v>5.3146666666666667</v>
      </c>
      <c r="J10" s="11">
        <f t="shared" si="1"/>
        <v>0.16608333333333333</v>
      </c>
    </row>
    <row r="11" spans="1:10" ht="15.6" x14ac:dyDescent="0.3">
      <c r="A11" s="6">
        <v>361110</v>
      </c>
      <c r="B11" s="9" t="s">
        <v>18</v>
      </c>
      <c r="C11" s="9" t="s">
        <v>17</v>
      </c>
      <c r="D11" s="16">
        <v>19.25</v>
      </c>
      <c r="E11" s="19">
        <v>5</v>
      </c>
      <c r="F11" s="19">
        <v>80</v>
      </c>
      <c r="G11" s="2">
        <v>21</v>
      </c>
      <c r="H11" s="11">
        <v>27.64</v>
      </c>
      <c r="I11" s="2">
        <f t="shared" si="0"/>
        <v>11.056000000000001</v>
      </c>
      <c r="J11" s="11">
        <f t="shared" si="1"/>
        <v>0.34550000000000003</v>
      </c>
    </row>
    <row r="12" spans="1:10" ht="15.6" x14ac:dyDescent="0.3">
      <c r="A12" s="7">
        <v>308410</v>
      </c>
      <c r="B12" s="10" t="s">
        <v>256</v>
      </c>
      <c r="C12" s="10" t="s">
        <v>257</v>
      </c>
      <c r="D12" s="17">
        <v>94.75</v>
      </c>
      <c r="E12" s="18">
        <v>5</v>
      </c>
      <c r="F12" s="18">
        <v>80</v>
      </c>
      <c r="G12" s="3">
        <v>103.5</v>
      </c>
      <c r="H12" s="12">
        <v>136.19</v>
      </c>
      <c r="I12" s="3">
        <f t="shared" si="0"/>
        <v>54.475999999999999</v>
      </c>
      <c r="J12" s="12">
        <f t="shared" si="1"/>
        <v>1.702375</v>
      </c>
    </row>
    <row r="13" spans="1:10" ht="15.75" x14ac:dyDescent="0.25">
      <c r="A13" s="6">
        <v>331310</v>
      </c>
      <c r="B13" s="9" t="s">
        <v>115</v>
      </c>
      <c r="C13" s="9" t="s">
        <v>116</v>
      </c>
      <c r="D13" s="16">
        <v>66.75</v>
      </c>
      <c r="E13" s="19">
        <v>5</v>
      </c>
      <c r="F13" s="19">
        <v>80</v>
      </c>
      <c r="G13" s="2">
        <v>72.900000000000006</v>
      </c>
      <c r="H13" s="11">
        <v>95.92</v>
      </c>
      <c r="I13" s="2">
        <f t="shared" si="0"/>
        <v>38.368000000000002</v>
      </c>
      <c r="J13" s="11">
        <f t="shared" si="1"/>
        <v>1.1990000000000001</v>
      </c>
    </row>
    <row r="14" spans="1:10" ht="15.75" x14ac:dyDescent="0.25">
      <c r="A14" s="6">
        <v>483410</v>
      </c>
      <c r="B14" s="9" t="s">
        <v>117</v>
      </c>
      <c r="C14" s="9" t="s">
        <v>118</v>
      </c>
      <c r="D14" s="16">
        <v>60.5</v>
      </c>
      <c r="E14" s="19">
        <v>5</v>
      </c>
      <c r="F14" s="19">
        <v>80</v>
      </c>
      <c r="G14" s="2">
        <v>66</v>
      </c>
      <c r="H14" s="11">
        <v>86.84</v>
      </c>
      <c r="I14" s="2">
        <f t="shared" si="0"/>
        <v>34.736000000000004</v>
      </c>
      <c r="J14" s="11">
        <f t="shared" si="1"/>
        <v>1.0855000000000001</v>
      </c>
    </row>
    <row r="15" spans="1:10" ht="15.6" x14ac:dyDescent="0.3">
      <c r="A15" s="7">
        <v>563410</v>
      </c>
      <c r="B15" s="10" t="s">
        <v>223</v>
      </c>
      <c r="C15" s="10" t="s">
        <v>225</v>
      </c>
      <c r="D15" s="17">
        <v>26</v>
      </c>
      <c r="E15" s="18">
        <v>5</v>
      </c>
      <c r="F15" s="18">
        <v>80</v>
      </c>
      <c r="G15" s="3">
        <v>25.85</v>
      </c>
      <c r="H15" s="12">
        <v>34.01</v>
      </c>
      <c r="I15" s="3">
        <f t="shared" si="0"/>
        <v>13.603999999999999</v>
      </c>
      <c r="J15" s="12">
        <f t="shared" si="1"/>
        <v>0.42512499999999998</v>
      </c>
    </row>
    <row r="16" spans="1:10" ht="15.6" x14ac:dyDescent="0.3">
      <c r="A16" s="6">
        <v>308110</v>
      </c>
      <c r="B16" s="9" t="s">
        <v>20</v>
      </c>
      <c r="C16" s="9" t="s">
        <v>19</v>
      </c>
      <c r="D16" s="16">
        <v>22.25</v>
      </c>
      <c r="E16" s="19">
        <v>5</v>
      </c>
      <c r="F16" s="19">
        <v>80</v>
      </c>
      <c r="G16" s="2">
        <v>24.3</v>
      </c>
      <c r="H16" s="11">
        <v>31.97</v>
      </c>
      <c r="I16" s="2">
        <f t="shared" si="0"/>
        <v>12.788</v>
      </c>
      <c r="J16" s="11">
        <f t="shared" si="1"/>
        <v>0.39962500000000001</v>
      </c>
    </row>
    <row r="17" spans="1:10" ht="15.6" x14ac:dyDescent="0.3">
      <c r="A17" s="6">
        <v>350910</v>
      </c>
      <c r="B17" s="9" t="s">
        <v>22</v>
      </c>
      <c r="C17" s="9" t="s">
        <v>21</v>
      </c>
      <c r="D17" s="16">
        <v>11.5</v>
      </c>
      <c r="E17" s="19">
        <v>15</v>
      </c>
      <c r="F17" s="19">
        <v>240</v>
      </c>
      <c r="G17" s="2">
        <v>12.6</v>
      </c>
      <c r="H17" s="11">
        <v>16.579999999999998</v>
      </c>
      <c r="I17" s="2">
        <f t="shared" si="0"/>
        <v>2.2106666666666666</v>
      </c>
      <c r="J17" s="11">
        <f t="shared" si="1"/>
        <v>6.908333333333333E-2</v>
      </c>
    </row>
    <row r="18" spans="1:10" ht="15.6" x14ac:dyDescent="0.3">
      <c r="A18" s="6">
        <v>331510</v>
      </c>
      <c r="B18" s="9" t="s">
        <v>119</v>
      </c>
      <c r="C18" s="9" t="s">
        <v>120</v>
      </c>
      <c r="D18" s="16">
        <v>22</v>
      </c>
      <c r="E18" s="19">
        <v>15</v>
      </c>
      <c r="F18" s="19">
        <v>240</v>
      </c>
      <c r="G18" s="2">
        <v>24.3</v>
      </c>
      <c r="H18" s="11">
        <v>31.97</v>
      </c>
      <c r="I18" s="2">
        <f t="shared" si="0"/>
        <v>4.2626666666666662</v>
      </c>
      <c r="J18" s="11">
        <f t="shared" si="1"/>
        <v>0.13320833333333332</v>
      </c>
    </row>
    <row r="19" spans="1:10" ht="15.6" x14ac:dyDescent="0.3">
      <c r="A19" s="7">
        <v>558510</v>
      </c>
      <c r="B19" s="10" t="s">
        <v>224</v>
      </c>
      <c r="C19" s="10" t="s">
        <v>226</v>
      </c>
      <c r="D19" s="17">
        <v>24.75</v>
      </c>
      <c r="E19" s="18">
        <v>5</v>
      </c>
      <c r="F19" s="18">
        <v>80</v>
      </c>
      <c r="G19" s="3">
        <v>24.75</v>
      </c>
      <c r="H19" s="12">
        <v>32.57</v>
      </c>
      <c r="I19" s="3">
        <f t="shared" si="0"/>
        <v>13.028</v>
      </c>
      <c r="J19" s="12">
        <f t="shared" si="1"/>
        <v>0.40712500000000001</v>
      </c>
    </row>
    <row r="20" spans="1:10" ht="15.6" x14ac:dyDescent="0.3">
      <c r="A20" s="6">
        <v>351510</v>
      </c>
      <c r="B20" s="9" t="s">
        <v>24</v>
      </c>
      <c r="C20" s="9" t="s">
        <v>23</v>
      </c>
      <c r="D20" s="16">
        <v>24.75</v>
      </c>
      <c r="E20" s="19">
        <v>5</v>
      </c>
      <c r="F20" s="19">
        <v>80</v>
      </c>
      <c r="G20" s="2">
        <v>27</v>
      </c>
      <c r="H20" s="11">
        <v>35.53</v>
      </c>
      <c r="I20" s="2">
        <f t="shared" si="0"/>
        <v>14.212</v>
      </c>
      <c r="J20" s="11">
        <f t="shared" si="1"/>
        <v>0.44412499999999999</v>
      </c>
    </row>
    <row r="21" spans="1:10" ht="15.6" x14ac:dyDescent="0.3">
      <c r="A21" s="6">
        <v>351810</v>
      </c>
      <c r="B21" s="9" t="s">
        <v>200</v>
      </c>
      <c r="C21" s="9" t="s">
        <v>200</v>
      </c>
      <c r="D21" s="16">
        <v>64.5</v>
      </c>
      <c r="E21" s="19">
        <v>5</v>
      </c>
      <c r="F21" s="19">
        <v>80</v>
      </c>
      <c r="G21" s="2">
        <v>70.5</v>
      </c>
      <c r="H21" s="11">
        <v>92.76</v>
      </c>
      <c r="I21" s="2">
        <f t="shared" si="0"/>
        <v>37.103999999999999</v>
      </c>
      <c r="J21" s="11">
        <f t="shared" si="1"/>
        <v>1.1595</v>
      </c>
    </row>
    <row r="22" spans="1:10" ht="15.6" x14ac:dyDescent="0.3">
      <c r="A22" s="6">
        <v>532310</v>
      </c>
      <c r="B22" s="9" t="s">
        <v>208</v>
      </c>
      <c r="C22" s="9" t="s">
        <v>209</v>
      </c>
      <c r="D22" s="16">
        <v>9</v>
      </c>
      <c r="E22" s="19">
        <v>5</v>
      </c>
      <c r="F22" s="19">
        <v>80</v>
      </c>
      <c r="G22" s="2">
        <v>9.9</v>
      </c>
      <c r="H22" s="11">
        <v>13.03</v>
      </c>
      <c r="I22" s="2">
        <f t="shared" si="0"/>
        <v>5.2119999999999997</v>
      </c>
      <c r="J22" s="11">
        <f t="shared" si="1"/>
        <v>0.16287499999999999</v>
      </c>
    </row>
    <row r="23" spans="1:10" ht="15.6" x14ac:dyDescent="0.3">
      <c r="A23" s="6">
        <v>331810</v>
      </c>
      <c r="B23" s="9" t="s">
        <v>121</v>
      </c>
      <c r="C23" s="9" t="s">
        <v>122</v>
      </c>
      <c r="D23" s="16">
        <v>15.75</v>
      </c>
      <c r="E23" s="19">
        <v>15</v>
      </c>
      <c r="F23" s="19">
        <v>240</v>
      </c>
      <c r="G23" s="2">
        <v>17.100000000000001</v>
      </c>
      <c r="H23" s="11">
        <v>22.5</v>
      </c>
      <c r="I23" s="2">
        <f t="shared" si="0"/>
        <v>3</v>
      </c>
      <c r="J23" s="11">
        <f t="shared" si="1"/>
        <v>9.375E-2</v>
      </c>
    </row>
    <row r="24" spans="1:10" ht="15.6" x14ac:dyDescent="0.3">
      <c r="A24" s="6">
        <v>332110</v>
      </c>
      <c r="B24" s="9" t="s">
        <v>123</v>
      </c>
      <c r="C24" s="9" t="s">
        <v>124</v>
      </c>
      <c r="D24" s="16">
        <v>41.75</v>
      </c>
      <c r="E24" s="19">
        <v>15</v>
      </c>
      <c r="F24" s="19">
        <v>240</v>
      </c>
      <c r="G24" s="2">
        <v>45.6</v>
      </c>
      <c r="H24" s="11">
        <v>60</v>
      </c>
      <c r="I24" s="2">
        <f t="shared" si="0"/>
        <v>8</v>
      </c>
      <c r="J24" s="11">
        <f t="shared" si="1"/>
        <v>0.25</v>
      </c>
    </row>
    <row r="25" spans="1:10" ht="15.6" x14ac:dyDescent="0.3">
      <c r="A25" s="6">
        <v>352110</v>
      </c>
      <c r="B25" s="9" t="s">
        <v>26</v>
      </c>
      <c r="C25" s="9" t="s">
        <v>25</v>
      </c>
      <c r="D25" s="16">
        <v>48.75</v>
      </c>
      <c r="E25" s="19">
        <v>15</v>
      </c>
      <c r="F25" s="19">
        <v>240</v>
      </c>
      <c r="G25" s="2">
        <v>53.4</v>
      </c>
      <c r="H25" s="11">
        <v>70.260000000000005</v>
      </c>
      <c r="I25" s="2">
        <f t="shared" si="0"/>
        <v>9.3680000000000003</v>
      </c>
      <c r="J25" s="11">
        <f t="shared" si="1"/>
        <v>0.29275000000000001</v>
      </c>
    </row>
    <row r="26" spans="1:10" ht="15.75" x14ac:dyDescent="0.25">
      <c r="A26" s="6">
        <v>352410</v>
      </c>
      <c r="B26" s="9" t="s">
        <v>28</v>
      </c>
      <c r="C26" s="9" t="s">
        <v>27</v>
      </c>
      <c r="D26" s="16">
        <v>15.75</v>
      </c>
      <c r="E26" s="19">
        <v>15</v>
      </c>
      <c r="F26" s="19">
        <v>240</v>
      </c>
      <c r="G26" s="2">
        <v>17.100000000000001</v>
      </c>
      <c r="H26" s="11">
        <v>22.5</v>
      </c>
      <c r="I26" s="2">
        <f t="shared" si="0"/>
        <v>3</v>
      </c>
      <c r="J26" s="11">
        <f t="shared" si="1"/>
        <v>9.375E-2</v>
      </c>
    </row>
    <row r="27" spans="1:10" ht="15.75" x14ac:dyDescent="0.25">
      <c r="A27" s="7">
        <v>562010</v>
      </c>
      <c r="B27" s="10" t="s">
        <v>227</v>
      </c>
      <c r="C27" s="10" t="s">
        <v>228</v>
      </c>
      <c r="D27" s="17">
        <v>7.5</v>
      </c>
      <c r="E27" s="18">
        <v>5</v>
      </c>
      <c r="F27" s="18">
        <v>80</v>
      </c>
      <c r="G27" s="3">
        <v>7.48</v>
      </c>
      <c r="H27" s="12">
        <v>9.85</v>
      </c>
      <c r="I27" s="3">
        <f t="shared" si="0"/>
        <v>3.94</v>
      </c>
      <c r="J27" s="12">
        <f t="shared" si="1"/>
        <v>0.123125</v>
      </c>
    </row>
    <row r="28" spans="1:10" ht="15.75" x14ac:dyDescent="0.25">
      <c r="A28" s="6">
        <v>309110</v>
      </c>
      <c r="B28" s="9" t="s">
        <v>125</v>
      </c>
      <c r="C28" s="9" t="s">
        <v>126</v>
      </c>
      <c r="D28" s="16">
        <v>35.5</v>
      </c>
      <c r="E28" s="19">
        <v>5</v>
      </c>
      <c r="F28" s="19">
        <v>80</v>
      </c>
      <c r="G28" s="2">
        <v>38.700000000000003</v>
      </c>
      <c r="H28" s="11">
        <v>50.92</v>
      </c>
      <c r="I28" s="2">
        <f t="shared" si="0"/>
        <v>20.368000000000002</v>
      </c>
      <c r="J28" s="11">
        <f t="shared" si="1"/>
        <v>0.63650000000000007</v>
      </c>
    </row>
    <row r="29" spans="1:10" ht="15.75" x14ac:dyDescent="0.25">
      <c r="A29" s="6">
        <v>539910</v>
      </c>
      <c r="B29" s="9" t="s">
        <v>127</v>
      </c>
      <c r="C29" s="9" t="s">
        <v>127</v>
      </c>
      <c r="D29" s="16">
        <v>77</v>
      </c>
      <c r="E29" s="19">
        <v>15</v>
      </c>
      <c r="F29" s="19">
        <v>240</v>
      </c>
      <c r="G29" s="2">
        <v>84</v>
      </c>
      <c r="H29" s="11">
        <v>110.53</v>
      </c>
      <c r="I29" s="2">
        <f t="shared" si="0"/>
        <v>14.737333333333334</v>
      </c>
      <c r="J29" s="11">
        <f t="shared" si="1"/>
        <v>0.46054166666666668</v>
      </c>
    </row>
    <row r="30" spans="1:10" ht="15.75" x14ac:dyDescent="0.25">
      <c r="A30" s="6">
        <v>343110</v>
      </c>
      <c r="B30" s="9" t="s">
        <v>1</v>
      </c>
      <c r="C30" s="9" t="s">
        <v>1</v>
      </c>
      <c r="D30" s="16">
        <v>44.25</v>
      </c>
      <c r="E30" s="19">
        <v>15</v>
      </c>
      <c r="F30" s="19">
        <v>240</v>
      </c>
      <c r="G30" s="2">
        <v>48.3</v>
      </c>
      <c r="H30" s="11">
        <v>63.55</v>
      </c>
      <c r="I30" s="2">
        <f t="shared" si="0"/>
        <v>8.4733333333333327</v>
      </c>
      <c r="J30" s="11">
        <f t="shared" si="1"/>
        <v>0.26479166666666665</v>
      </c>
    </row>
    <row r="31" spans="1:10" ht="15.75" x14ac:dyDescent="0.25">
      <c r="A31" s="6">
        <v>353010</v>
      </c>
      <c r="B31" s="9" t="s">
        <v>30</v>
      </c>
      <c r="C31" s="9" t="s">
        <v>29</v>
      </c>
      <c r="D31" s="16">
        <v>19.75</v>
      </c>
      <c r="E31" s="19">
        <v>15</v>
      </c>
      <c r="F31" s="19">
        <v>240</v>
      </c>
      <c r="G31" s="2">
        <v>21.6</v>
      </c>
      <c r="H31" s="11">
        <v>28.42</v>
      </c>
      <c r="I31" s="2">
        <f t="shared" si="0"/>
        <v>3.7893333333333334</v>
      </c>
      <c r="J31" s="11">
        <f t="shared" si="1"/>
        <v>0.11841666666666667</v>
      </c>
    </row>
    <row r="32" spans="1:10" ht="15.75" x14ac:dyDescent="0.25">
      <c r="A32" s="6">
        <v>332410</v>
      </c>
      <c r="B32" s="9" t="s">
        <v>128</v>
      </c>
      <c r="C32" s="9" t="s">
        <v>128</v>
      </c>
      <c r="D32" s="16">
        <v>33.75</v>
      </c>
      <c r="E32" s="19">
        <v>15</v>
      </c>
      <c r="F32" s="19">
        <v>240</v>
      </c>
      <c r="G32" s="2">
        <v>36.9</v>
      </c>
      <c r="H32" s="11">
        <v>48.55</v>
      </c>
      <c r="I32" s="2">
        <f t="shared" si="0"/>
        <v>6.4733333333333327</v>
      </c>
      <c r="J32" s="11">
        <f t="shared" si="1"/>
        <v>0.20229166666666665</v>
      </c>
    </row>
    <row r="33" spans="1:10" ht="15.75" x14ac:dyDescent="0.25">
      <c r="A33" s="6">
        <v>353610</v>
      </c>
      <c r="B33" s="9" t="s">
        <v>2</v>
      </c>
      <c r="C33" s="9" t="s">
        <v>2</v>
      </c>
      <c r="D33" s="16">
        <v>16.25</v>
      </c>
      <c r="E33" s="19">
        <v>5</v>
      </c>
      <c r="F33" s="19">
        <v>80</v>
      </c>
      <c r="G33" s="2">
        <v>17.7</v>
      </c>
      <c r="H33" s="11">
        <v>23.29</v>
      </c>
      <c r="I33" s="2">
        <f t="shared" si="0"/>
        <v>9.3159999999999989</v>
      </c>
      <c r="J33" s="11">
        <f t="shared" si="1"/>
        <v>0.29112499999999997</v>
      </c>
    </row>
    <row r="34" spans="1:10" ht="15.75" x14ac:dyDescent="0.25">
      <c r="A34" s="6">
        <v>359810</v>
      </c>
      <c r="B34" s="9" t="s">
        <v>3</v>
      </c>
      <c r="C34" s="9" t="s">
        <v>3</v>
      </c>
      <c r="D34" s="16">
        <v>35.5</v>
      </c>
      <c r="E34" s="19">
        <v>5</v>
      </c>
      <c r="F34" s="19">
        <v>80</v>
      </c>
      <c r="G34" s="2">
        <v>38.700000000000003</v>
      </c>
      <c r="H34" s="11">
        <v>50.92</v>
      </c>
      <c r="I34" s="2">
        <f t="shared" si="0"/>
        <v>20.368000000000002</v>
      </c>
      <c r="J34" s="11">
        <f t="shared" si="1"/>
        <v>0.63650000000000007</v>
      </c>
    </row>
    <row r="35" spans="1:10" ht="15.75" x14ac:dyDescent="0.25">
      <c r="A35" s="6">
        <v>332710</v>
      </c>
      <c r="B35" s="9" t="s">
        <v>129</v>
      </c>
      <c r="C35" s="9" t="s">
        <v>130</v>
      </c>
      <c r="D35" s="16">
        <v>50.25</v>
      </c>
      <c r="E35" s="19">
        <v>15</v>
      </c>
      <c r="F35" s="19">
        <v>240</v>
      </c>
      <c r="G35" s="2">
        <v>54.6</v>
      </c>
      <c r="H35" s="11">
        <v>71.84</v>
      </c>
      <c r="I35" s="2">
        <f t="shared" si="0"/>
        <v>9.5786666666666669</v>
      </c>
      <c r="J35" s="11">
        <f t="shared" si="1"/>
        <v>0.29933333333333334</v>
      </c>
    </row>
    <row r="36" spans="1:10" ht="15.75" x14ac:dyDescent="0.25">
      <c r="A36" s="6">
        <v>333010</v>
      </c>
      <c r="B36" s="9" t="s">
        <v>210</v>
      </c>
      <c r="C36" s="9" t="s">
        <v>118</v>
      </c>
      <c r="D36" s="16">
        <v>74.25</v>
      </c>
      <c r="E36" s="19">
        <v>15</v>
      </c>
      <c r="F36" s="19">
        <v>240</v>
      </c>
      <c r="G36" s="2">
        <v>80.7</v>
      </c>
      <c r="H36" s="11">
        <v>106.19</v>
      </c>
      <c r="I36" s="2">
        <f t="shared" si="0"/>
        <v>14.158666666666667</v>
      </c>
      <c r="J36" s="11">
        <f t="shared" si="1"/>
        <v>0.44245833333333334</v>
      </c>
    </row>
    <row r="37" spans="1:10" ht="15.75" x14ac:dyDescent="0.25">
      <c r="A37" s="7">
        <v>354010</v>
      </c>
      <c r="B37" s="10" t="s">
        <v>4</v>
      </c>
      <c r="C37" s="10" t="s">
        <v>4</v>
      </c>
      <c r="D37" s="17">
        <v>21.75</v>
      </c>
      <c r="E37" s="18">
        <v>15</v>
      </c>
      <c r="F37" s="18">
        <v>240</v>
      </c>
      <c r="G37" s="3">
        <v>23.7</v>
      </c>
      <c r="H37" s="12">
        <v>31.19</v>
      </c>
      <c r="I37" s="3">
        <f t="shared" si="0"/>
        <v>4.158666666666667</v>
      </c>
      <c r="J37" s="12">
        <f t="shared" si="1"/>
        <v>0.12995833333333334</v>
      </c>
    </row>
    <row r="38" spans="1:10" ht="15.75" x14ac:dyDescent="0.25">
      <c r="A38" s="7">
        <v>333310</v>
      </c>
      <c r="B38" s="10" t="s">
        <v>131</v>
      </c>
      <c r="C38" s="10" t="s">
        <v>131</v>
      </c>
      <c r="D38" s="17">
        <v>28.25</v>
      </c>
      <c r="E38" s="18">
        <v>15</v>
      </c>
      <c r="F38" s="18">
        <v>240</v>
      </c>
      <c r="G38" s="3">
        <v>30.9</v>
      </c>
      <c r="H38" s="12">
        <v>40.659999999999997</v>
      </c>
      <c r="I38" s="3">
        <f t="shared" si="0"/>
        <v>5.4213333333333331</v>
      </c>
      <c r="J38" s="12">
        <f t="shared" si="1"/>
        <v>0.16941666666666666</v>
      </c>
    </row>
    <row r="39" spans="1:10" ht="15.75" x14ac:dyDescent="0.25">
      <c r="A39" s="7">
        <v>333610</v>
      </c>
      <c r="B39" s="10" t="s">
        <v>132</v>
      </c>
      <c r="C39" s="10" t="s">
        <v>133</v>
      </c>
      <c r="D39" s="17">
        <v>25.5</v>
      </c>
      <c r="E39" s="18">
        <v>15</v>
      </c>
      <c r="F39" s="18">
        <v>240</v>
      </c>
      <c r="G39" s="3">
        <v>27.9</v>
      </c>
      <c r="H39" s="12">
        <v>36.71</v>
      </c>
      <c r="I39" s="3">
        <f t="shared" si="0"/>
        <v>4.8946666666666667</v>
      </c>
      <c r="J39" s="12">
        <f t="shared" si="1"/>
        <v>0.15295833333333334</v>
      </c>
    </row>
    <row r="40" spans="1:10" ht="15.75" x14ac:dyDescent="0.25">
      <c r="A40" s="7">
        <v>359710</v>
      </c>
      <c r="B40" s="10" t="s">
        <v>5</v>
      </c>
      <c r="C40" s="10" t="s">
        <v>5</v>
      </c>
      <c r="D40" s="17">
        <v>15.5</v>
      </c>
      <c r="E40" s="18">
        <v>5</v>
      </c>
      <c r="F40" s="18">
        <v>80</v>
      </c>
      <c r="G40" s="3">
        <v>16.8</v>
      </c>
      <c r="H40" s="12">
        <v>22.1</v>
      </c>
      <c r="I40" s="3">
        <f t="shared" si="0"/>
        <v>8.84</v>
      </c>
      <c r="J40" s="12">
        <f t="shared" si="1"/>
        <v>0.27625</v>
      </c>
    </row>
    <row r="41" spans="1:10" ht="15.75" x14ac:dyDescent="0.25">
      <c r="A41" s="7">
        <v>353910</v>
      </c>
      <c r="B41" s="10" t="s">
        <v>6</v>
      </c>
      <c r="C41" s="10" t="s">
        <v>6</v>
      </c>
      <c r="D41" s="17">
        <v>14.75</v>
      </c>
      <c r="E41" s="18">
        <v>15</v>
      </c>
      <c r="F41" s="18">
        <v>240</v>
      </c>
      <c r="G41" s="3">
        <v>16.2</v>
      </c>
      <c r="H41" s="12">
        <v>21.31</v>
      </c>
      <c r="I41" s="3">
        <f t="shared" si="0"/>
        <v>2.841333333333333</v>
      </c>
      <c r="J41" s="12">
        <f t="shared" si="1"/>
        <v>8.8791666666666658E-2</v>
      </c>
    </row>
    <row r="42" spans="1:10" ht="15.75" x14ac:dyDescent="0.25">
      <c r="A42" s="7">
        <v>353810</v>
      </c>
      <c r="B42" s="10" t="s">
        <v>7</v>
      </c>
      <c r="C42" s="10" t="s">
        <v>7</v>
      </c>
      <c r="D42" s="17">
        <v>19</v>
      </c>
      <c r="E42" s="18">
        <v>15</v>
      </c>
      <c r="F42" s="18">
        <v>240</v>
      </c>
      <c r="G42" s="3">
        <v>20.7</v>
      </c>
      <c r="H42" s="12">
        <v>27.24</v>
      </c>
      <c r="I42" s="3">
        <f t="shared" si="0"/>
        <v>3.6319999999999997</v>
      </c>
      <c r="J42" s="12">
        <f t="shared" si="1"/>
        <v>0.11349999999999999</v>
      </c>
    </row>
    <row r="43" spans="1:10" ht="15.75" x14ac:dyDescent="0.25">
      <c r="A43" s="7">
        <v>333810</v>
      </c>
      <c r="B43" s="10" t="s">
        <v>134</v>
      </c>
      <c r="C43" s="10" t="s">
        <v>134</v>
      </c>
      <c r="D43" s="17">
        <v>24</v>
      </c>
      <c r="E43" s="18">
        <v>5</v>
      </c>
      <c r="F43" s="18">
        <v>80</v>
      </c>
      <c r="G43" s="3">
        <v>26.1</v>
      </c>
      <c r="H43" s="12">
        <v>34.340000000000003</v>
      </c>
      <c r="I43" s="3">
        <f t="shared" si="0"/>
        <v>13.736000000000001</v>
      </c>
      <c r="J43" s="12">
        <f t="shared" si="1"/>
        <v>0.42925000000000002</v>
      </c>
    </row>
    <row r="44" spans="1:10" ht="15.75" x14ac:dyDescent="0.25">
      <c r="A44" s="7">
        <v>354210</v>
      </c>
      <c r="B44" s="10" t="s">
        <v>34</v>
      </c>
      <c r="C44" s="10" t="s">
        <v>31</v>
      </c>
      <c r="D44" s="17">
        <v>17.75</v>
      </c>
      <c r="E44" s="18">
        <v>15</v>
      </c>
      <c r="F44" s="18">
        <v>240</v>
      </c>
      <c r="G44" s="3">
        <v>19.2</v>
      </c>
      <c r="H44" s="12">
        <v>25.26</v>
      </c>
      <c r="I44" s="3">
        <f t="shared" si="0"/>
        <v>3.3680000000000003</v>
      </c>
      <c r="J44" s="12">
        <f t="shared" si="1"/>
        <v>0.10525000000000001</v>
      </c>
    </row>
    <row r="45" spans="1:10" ht="15.75" x14ac:dyDescent="0.25">
      <c r="A45" s="7">
        <v>563610</v>
      </c>
      <c r="B45" s="10" t="s">
        <v>229</v>
      </c>
      <c r="C45" s="10" t="s">
        <v>230</v>
      </c>
      <c r="D45" s="17">
        <v>9</v>
      </c>
      <c r="E45" s="18">
        <v>5</v>
      </c>
      <c r="F45" s="18">
        <v>80</v>
      </c>
      <c r="G45" s="3">
        <v>9.08</v>
      </c>
      <c r="H45" s="12">
        <v>11.95</v>
      </c>
      <c r="I45" s="3">
        <f t="shared" si="0"/>
        <v>4.7799999999999994</v>
      </c>
      <c r="J45" s="12">
        <f t="shared" si="1"/>
        <v>0.14937499999999998</v>
      </c>
    </row>
    <row r="46" spans="1:10" ht="15.75" x14ac:dyDescent="0.25">
      <c r="A46" s="7">
        <v>333910</v>
      </c>
      <c r="B46" s="10" t="s">
        <v>135</v>
      </c>
      <c r="C46" s="10" t="s">
        <v>136</v>
      </c>
      <c r="D46" s="17">
        <v>54</v>
      </c>
      <c r="E46" s="18">
        <v>5</v>
      </c>
      <c r="F46" s="18">
        <v>80</v>
      </c>
      <c r="G46" s="3">
        <v>58.8</v>
      </c>
      <c r="H46" s="12">
        <v>77.36</v>
      </c>
      <c r="I46" s="3">
        <f t="shared" si="0"/>
        <v>30.943999999999999</v>
      </c>
      <c r="J46" s="12">
        <f t="shared" si="1"/>
        <v>0.96699999999999997</v>
      </c>
    </row>
    <row r="47" spans="1:10" ht="15.75" x14ac:dyDescent="0.25">
      <c r="A47" s="7">
        <v>354810</v>
      </c>
      <c r="B47" s="10" t="s">
        <v>33</v>
      </c>
      <c r="C47" s="10" t="s">
        <v>32</v>
      </c>
      <c r="D47" s="17">
        <v>75.5</v>
      </c>
      <c r="E47" s="18">
        <v>15</v>
      </c>
      <c r="F47" s="18">
        <v>240</v>
      </c>
      <c r="G47" s="3">
        <v>82.5</v>
      </c>
      <c r="H47" s="12">
        <v>108.55</v>
      </c>
      <c r="I47" s="3">
        <f t="shared" si="0"/>
        <v>14.473333333333333</v>
      </c>
      <c r="J47" s="12">
        <f t="shared" si="1"/>
        <v>0.45229166666666665</v>
      </c>
    </row>
    <row r="48" spans="1:10" ht="15.75" x14ac:dyDescent="0.25">
      <c r="A48" s="7">
        <v>354910</v>
      </c>
      <c r="B48" s="10" t="s">
        <v>33</v>
      </c>
      <c r="C48" s="10" t="s">
        <v>32</v>
      </c>
      <c r="D48" s="17">
        <v>30.5</v>
      </c>
      <c r="E48" s="18">
        <v>5</v>
      </c>
      <c r="F48" s="18">
        <v>80</v>
      </c>
      <c r="G48" s="3">
        <v>33.299999999999997</v>
      </c>
      <c r="H48" s="12">
        <v>43.81</v>
      </c>
      <c r="I48" s="3">
        <f t="shared" si="0"/>
        <v>17.524000000000001</v>
      </c>
      <c r="J48" s="12">
        <f t="shared" si="1"/>
        <v>0.54762500000000003</v>
      </c>
    </row>
    <row r="49" spans="1:10" ht="15.75" x14ac:dyDescent="0.25">
      <c r="A49" s="7">
        <v>531010</v>
      </c>
      <c r="B49" s="10" t="s">
        <v>222</v>
      </c>
      <c r="C49" s="10" t="s">
        <v>222</v>
      </c>
      <c r="D49" s="17">
        <v>45</v>
      </c>
      <c r="E49" s="18">
        <v>5</v>
      </c>
      <c r="F49" s="18">
        <v>80</v>
      </c>
      <c r="G49" s="3">
        <v>49.2</v>
      </c>
      <c r="H49" s="12">
        <v>64.739999999999995</v>
      </c>
      <c r="I49" s="3">
        <f t="shared" si="0"/>
        <v>25.895999999999997</v>
      </c>
      <c r="J49" s="12">
        <f t="shared" si="1"/>
        <v>0.80924999999999991</v>
      </c>
    </row>
    <row r="50" spans="1:10" ht="15.75" x14ac:dyDescent="0.25">
      <c r="A50" s="7">
        <v>334510</v>
      </c>
      <c r="B50" s="10" t="s">
        <v>137</v>
      </c>
      <c r="C50" s="10" t="s">
        <v>138</v>
      </c>
      <c r="D50" s="17">
        <v>48.75</v>
      </c>
      <c r="E50" s="18">
        <v>15</v>
      </c>
      <c r="F50" s="18">
        <v>240</v>
      </c>
      <c r="G50" s="3">
        <v>53.4</v>
      </c>
      <c r="H50" s="12">
        <v>70.260000000000005</v>
      </c>
      <c r="I50" s="3">
        <f t="shared" si="0"/>
        <v>9.3680000000000003</v>
      </c>
      <c r="J50" s="12">
        <f t="shared" si="1"/>
        <v>0.29275000000000001</v>
      </c>
    </row>
    <row r="51" spans="1:10" ht="15.75" x14ac:dyDescent="0.25">
      <c r="A51" s="7">
        <v>355410</v>
      </c>
      <c r="B51" s="10" t="s">
        <v>36</v>
      </c>
      <c r="C51" s="10" t="s">
        <v>35</v>
      </c>
      <c r="D51" s="17">
        <v>42.5</v>
      </c>
      <c r="E51" s="18">
        <v>15</v>
      </c>
      <c r="F51" s="18">
        <v>240</v>
      </c>
      <c r="G51" s="3">
        <v>46.5</v>
      </c>
      <c r="H51" s="12">
        <v>61.19</v>
      </c>
      <c r="I51" s="3">
        <f t="shared" si="0"/>
        <v>8.158666666666667</v>
      </c>
      <c r="J51" s="12">
        <f t="shared" si="1"/>
        <v>0.25495833333333334</v>
      </c>
    </row>
    <row r="52" spans="1:10" ht="15.75" x14ac:dyDescent="0.25">
      <c r="A52" s="7">
        <v>308610</v>
      </c>
      <c r="B52" s="10" t="s">
        <v>38</v>
      </c>
      <c r="C52" s="10" t="s">
        <v>37</v>
      </c>
      <c r="D52" s="17">
        <v>37.5</v>
      </c>
      <c r="E52" s="18">
        <v>5</v>
      </c>
      <c r="F52" s="18">
        <v>80</v>
      </c>
      <c r="G52" s="3">
        <v>40.799999999999997</v>
      </c>
      <c r="H52" s="12">
        <v>53.69</v>
      </c>
      <c r="I52" s="3">
        <f t="shared" si="0"/>
        <v>21.475999999999999</v>
      </c>
      <c r="J52" s="12">
        <f t="shared" si="1"/>
        <v>0.67112499999999997</v>
      </c>
    </row>
    <row r="53" spans="1:10" ht="15.75" x14ac:dyDescent="0.25">
      <c r="A53" s="7">
        <v>355710</v>
      </c>
      <c r="B53" s="10" t="s">
        <v>8</v>
      </c>
      <c r="C53" s="10" t="s">
        <v>39</v>
      </c>
      <c r="D53" s="17">
        <v>13.5</v>
      </c>
      <c r="E53" s="18">
        <v>5</v>
      </c>
      <c r="F53" s="18">
        <v>80</v>
      </c>
      <c r="G53" s="3">
        <v>15</v>
      </c>
      <c r="H53" s="12">
        <v>19.739999999999998</v>
      </c>
      <c r="I53" s="3">
        <f t="shared" si="0"/>
        <v>7.895999999999999</v>
      </c>
      <c r="J53" s="12">
        <f t="shared" si="1"/>
        <v>0.24674999999999997</v>
      </c>
    </row>
    <row r="54" spans="1:10" ht="15.75" x14ac:dyDescent="0.25">
      <c r="A54" s="7">
        <v>558810</v>
      </c>
      <c r="B54" s="10" t="s">
        <v>231</v>
      </c>
      <c r="C54" s="10" t="s">
        <v>232</v>
      </c>
      <c r="D54" s="17">
        <v>13.5</v>
      </c>
      <c r="E54" s="18">
        <v>5</v>
      </c>
      <c r="F54" s="18">
        <v>80</v>
      </c>
      <c r="G54" s="3">
        <v>13.75</v>
      </c>
      <c r="H54" s="12">
        <v>18.100000000000001</v>
      </c>
      <c r="I54" s="3">
        <f t="shared" si="0"/>
        <v>7.24</v>
      </c>
      <c r="J54" s="12">
        <f t="shared" si="1"/>
        <v>0.22625000000000001</v>
      </c>
    </row>
    <row r="55" spans="1:10" ht="15.75" x14ac:dyDescent="0.25">
      <c r="A55" s="7">
        <v>334010</v>
      </c>
      <c r="B55" s="10" t="s">
        <v>139</v>
      </c>
      <c r="C55" s="10" t="s">
        <v>139</v>
      </c>
      <c r="D55" s="17">
        <v>135</v>
      </c>
      <c r="E55" s="18">
        <v>15</v>
      </c>
      <c r="F55" s="18">
        <v>240</v>
      </c>
      <c r="G55" s="3">
        <v>147.30000000000001</v>
      </c>
      <c r="H55" s="12">
        <v>193.81</v>
      </c>
      <c r="I55" s="3">
        <f t="shared" si="0"/>
        <v>25.841333333333335</v>
      </c>
      <c r="J55" s="12">
        <f t="shared" si="1"/>
        <v>0.80754166666666671</v>
      </c>
    </row>
    <row r="56" spans="1:10" ht="15.75" x14ac:dyDescent="0.25">
      <c r="A56" s="7">
        <v>356010</v>
      </c>
      <c r="B56" s="10" t="s">
        <v>9</v>
      </c>
      <c r="C56" s="10" t="s">
        <v>9</v>
      </c>
      <c r="D56" s="17">
        <v>17.25</v>
      </c>
      <c r="E56" s="18">
        <v>15</v>
      </c>
      <c r="F56" s="18">
        <v>240</v>
      </c>
      <c r="G56" s="3">
        <v>18.72</v>
      </c>
      <c r="H56" s="12">
        <v>24.64</v>
      </c>
      <c r="I56" s="3">
        <f t="shared" si="0"/>
        <v>3.2853333333333334</v>
      </c>
      <c r="J56" s="12">
        <f t="shared" si="1"/>
        <v>0.10266666666666667</v>
      </c>
    </row>
    <row r="57" spans="1:10" ht="15.75" x14ac:dyDescent="0.25">
      <c r="A57" s="7">
        <v>334610</v>
      </c>
      <c r="B57" s="10" t="s">
        <v>140</v>
      </c>
      <c r="C57" s="10" t="s">
        <v>141</v>
      </c>
      <c r="D57" s="17">
        <v>27</v>
      </c>
      <c r="E57" s="18">
        <v>5</v>
      </c>
      <c r="F57" s="18">
        <v>80</v>
      </c>
      <c r="G57" s="3">
        <v>29.4</v>
      </c>
      <c r="H57" s="12">
        <v>38.69</v>
      </c>
      <c r="I57" s="3">
        <f t="shared" si="0"/>
        <v>15.475999999999999</v>
      </c>
      <c r="J57" s="12">
        <f t="shared" si="1"/>
        <v>0.48362499999999997</v>
      </c>
    </row>
    <row r="58" spans="1:10" ht="15.75" x14ac:dyDescent="0.25">
      <c r="A58" s="7">
        <v>334810</v>
      </c>
      <c r="B58" s="10" t="s">
        <v>142</v>
      </c>
      <c r="C58" s="10" t="s">
        <v>143</v>
      </c>
      <c r="D58" s="17">
        <v>18.25</v>
      </c>
      <c r="E58" s="18">
        <v>5</v>
      </c>
      <c r="F58" s="18">
        <v>80</v>
      </c>
      <c r="G58" s="3">
        <v>19.8</v>
      </c>
      <c r="H58" s="12">
        <v>26.05</v>
      </c>
      <c r="I58" s="3">
        <f t="shared" si="0"/>
        <v>10.42</v>
      </c>
      <c r="J58" s="12">
        <f t="shared" si="1"/>
        <v>0.325625</v>
      </c>
    </row>
    <row r="59" spans="1:10" ht="15.75" x14ac:dyDescent="0.25">
      <c r="A59" s="7">
        <v>335110</v>
      </c>
      <c r="B59" s="10" t="s">
        <v>144</v>
      </c>
      <c r="C59" s="10" t="s">
        <v>145</v>
      </c>
      <c r="D59" s="17">
        <v>71.75</v>
      </c>
      <c r="E59" s="18">
        <v>15</v>
      </c>
      <c r="F59" s="18">
        <v>240</v>
      </c>
      <c r="G59" s="3">
        <v>78.3</v>
      </c>
      <c r="H59" s="12">
        <v>103.03</v>
      </c>
      <c r="I59" s="3">
        <f t="shared" si="0"/>
        <v>13.737333333333334</v>
      </c>
      <c r="J59" s="12">
        <f t="shared" si="1"/>
        <v>0.42929166666666668</v>
      </c>
    </row>
    <row r="60" spans="1:10" ht="15.75" x14ac:dyDescent="0.25">
      <c r="A60" s="7">
        <v>356310</v>
      </c>
      <c r="B60" s="10" t="s">
        <v>41</v>
      </c>
      <c r="C60" s="10" t="s">
        <v>40</v>
      </c>
      <c r="D60" s="17">
        <v>87.5</v>
      </c>
      <c r="E60" s="18">
        <v>5</v>
      </c>
      <c r="F60" s="18">
        <v>80</v>
      </c>
      <c r="G60" s="3">
        <v>95.4</v>
      </c>
      <c r="H60" s="12">
        <v>125.53</v>
      </c>
      <c r="I60" s="3">
        <f t="shared" si="0"/>
        <v>50.212000000000003</v>
      </c>
      <c r="J60" s="12">
        <f t="shared" si="1"/>
        <v>1.5691250000000001</v>
      </c>
    </row>
    <row r="61" spans="1:10" ht="15.75" x14ac:dyDescent="0.25">
      <c r="A61" s="7">
        <v>337310</v>
      </c>
      <c r="B61" s="10" t="s">
        <v>146</v>
      </c>
      <c r="C61" s="10" t="s">
        <v>147</v>
      </c>
      <c r="D61" s="17">
        <v>36.5</v>
      </c>
      <c r="E61" s="18">
        <v>5</v>
      </c>
      <c r="F61" s="18">
        <v>80</v>
      </c>
      <c r="G61" s="3">
        <v>39.9</v>
      </c>
      <c r="H61" s="12">
        <v>52.5</v>
      </c>
      <c r="I61" s="3">
        <f t="shared" si="0"/>
        <v>21</v>
      </c>
      <c r="J61" s="12">
        <f t="shared" si="1"/>
        <v>0.65625</v>
      </c>
    </row>
    <row r="62" spans="1:10" ht="15.75" x14ac:dyDescent="0.25">
      <c r="A62" s="7">
        <v>307310</v>
      </c>
      <c r="B62" s="10" t="s">
        <v>10</v>
      </c>
      <c r="C62" s="10" t="s">
        <v>201</v>
      </c>
      <c r="D62" s="17">
        <v>25.5</v>
      </c>
      <c r="E62" s="18">
        <v>5</v>
      </c>
      <c r="F62" s="18">
        <v>80</v>
      </c>
      <c r="G62" s="3">
        <v>27.9</v>
      </c>
      <c r="H62" s="12">
        <v>36.71</v>
      </c>
      <c r="I62" s="3">
        <f t="shared" si="0"/>
        <v>14.684000000000001</v>
      </c>
      <c r="J62" s="12">
        <f t="shared" si="1"/>
        <v>0.45887500000000003</v>
      </c>
    </row>
    <row r="63" spans="1:10" ht="15.75" x14ac:dyDescent="0.25">
      <c r="A63" s="7">
        <v>465710</v>
      </c>
      <c r="B63" s="10" t="s">
        <v>42</v>
      </c>
      <c r="C63" s="10" t="s">
        <v>42</v>
      </c>
      <c r="D63" s="17">
        <v>56.25</v>
      </c>
      <c r="E63" s="18">
        <v>5</v>
      </c>
      <c r="F63" s="18">
        <v>80</v>
      </c>
      <c r="G63" s="3">
        <v>61.5</v>
      </c>
      <c r="H63" s="12">
        <v>80.92</v>
      </c>
      <c r="I63" s="3">
        <f t="shared" si="0"/>
        <v>32.368000000000002</v>
      </c>
      <c r="J63" s="12">
        <f t="shared" si="1"/>
        <v>1.0115000000000001</v>
      </c>
    </row>
    <row r="64" spans="1:10" ht="15.75" x14ac:dyDescent="0.25">
      <c r="A64" s="7">
        <v>331610</v>
      </c>
      <c r="B64" s="10" t="s">
        <v>43</v>
      </c>
      <c r="C64" s="10" t="s">
        <v>44</v>
      </c>
      <c r="D64" s="17">
        <v>64.5</v>
      </c>
      <c r="E64" s="18">
        <v>15</v>
      </c>
      <c r="F64" s="18">
        <v>240</v>
      </c>
      <c r="G64" s="3">
        <v>70.5</v>
      </c>
      <c r="H64" s="12">
        <v>92.76</v>
      </c>
      <c r="I64" s="3">
        <f t="shared" si="0"/>
        <v>12.368</v>
      </c>
      <c r="J64" s="12">
        <f t="shared" si="1"/>
        <v>0.38650000000000001</v>
      </c>
    </row>
    <row r="65" spans="1:10" ht="15.75" x14ac:dyDescent="0.25">
      <c r="A65" s="7">
        <v>309310</v>
      </c>
      <c r="B65" s="10" t="s">
        <v>45</v>
      </c>
      <c r="C65" s="10" t="s">
        <v>46</v>
      </c>
      <c r="D65" s="17">
        <v>29.5</v>
      </c>
      <c r="E65" s="18">
        <v>5</v>
      </c>
      <c r="F65" s="18">
        <v>80</v>
      </c>
      <c r="G65" s="3">
        <v>32.1</v>
      </c>
      <c r="H65" s="12">
        <v>42.24</v>
      </c>
      <c r="I65" s="3">
        <f t="shared" si="0"/>
        <v>16.896000000000001</v>
      </c>
      <c r="J65" s="12">
        <f t="shared" si="1"/>
        <v>0.52800000000000002</v>
      </c>
    </row>
    <row r="66" spans="1:10" ht="15.75" x14ac:dyDescent="0.25">
      <c r="A66" s="7">
        <v>336310</v>
      </c>
      <c r="B66" s="10" t="s">
        <v>148</v>
      </c>
      <c r="C66" s="10" t="s">
        <v>149</v>
      </c>
      <c r="D66" s="17">
        <v>64.5</v>
      </c>
      <c r="E66" s="18">
        <v>15</v>
      </c>
      <c r="F66" s="18">
        <v>240</v>
      </c>
      <c r="G66" s="3">
        <v>70.5</v>
      </c>
      <c r="H66" s="12">
        <v>92.76</v>
      </c>
      <c r="I66" s="3">
        <f t="shared" ref="I66:I129" si="2">H66/E66*2</f>
        <v>12.368</v>
      </c>
      <c r="J66" s="12">
        <f t="shared" ref="J66:J129" si="3">I66/32</f>
        <v>0.38650000000000001</v>
      </c>
    </row>
    <row r="67" spans="1:10" ht="15.75" x14ac:dyDescent="0.25">
      <c r="A67" s="7">
        <v>336010</v>
      </c>
      <c r="B67" s="10" t="s">
        <v>150</v>
      </c>
      <c r="C67" s="10" t="s">
        <v>151</v>
      </c>
      <c r="D67" s="17">
        <v>30.5</v>
      </c>
      <c r="E67" s="18">
        <v>5</v>
      </c>
      <c r="F67" s="18">
        <v>80</v>
      </c>
      <c r="G67" s="3">
        <v>33.299999999999997</v>
      </c>
      <c r="H67" s="12">
        <v>43.81</v>
      </c>
      <c r="I67" s="3">
        <f t="shared" si="2"/>
        <v>17.524000000000001</v>
      </c>
      <c r="J67" s="12">
        <f t="shared" si="3"/>
        <v>0.54762500000000003</v>
      </c>
    </row>
    <row r="68" spans="1:10" ht="15.75" x14ac:dyDescent="0.25">
      <c r="A68" s="7">
        <v>468510</v>
      </c>
      <c r="B68" s="10" t="s">
        <v>47</v>
      </c>
      <c r="C68" s="10" t="s">
        <v>202</v>
      </c>
      <c r="D68" s="17">
        <v>11</v>
      </c>
      <c r="E68" s="18">
        <v>5</v>
      </c>
      <c r="F68" s="18">
        <v>80</v>
      </c>
      <c r="G68" s="3">
        <v>12</v>
      </c>
      <c r="H68" s="12">
        <v>15.79</v>
      </c>
      <c r="I68" s="3">
        <f t="shared" si="2"/>
        <v>6.3159999999999998</v>
      </c>
      <c r="J68" s="12">
        <f t="shared" si="3"/>
        <v>0.19737499999999999</v>
      </c>
    </row>
    <row r="69" spans="1:10" ht="15.75" x14ac:dyDescent="0.25">
      <c r="A69" s="7">
        <v>356910</v>
      </c>
      <c r="B69" s="10" t="s">
        <v>48</v>
      </c>
      <c r="C69" s="10" t="s">
        <v>49</v>
      </c>
      <c r="D69" s="17">
        <v>78.75</v>
      </c>
      <c r="E69" s="18">
        <v>5</v>
      </c>
      <c r="F69" s="18">
        <v>80</v>
      </c>
      <c r="G69" s="3">
        <v>85.8</v>
      </c>
      <c r="H69" s="12">
        <v>112.9</v>
      </c>
      <c r="I69" s="3">
        <f t="shared" si="2"/>
        <v>45.160000000000004</v>
      </c>
      <c r="J69" s="12">
        <f t="shared" si="3"/>
        <v>1.4112500000000001</v>
      </c>
    </row>
    <row r="70" spans="1:10" ht="15.75" x14ac:dyDescent="0.25">
      <c r="A70" s="7">
        <v>337210</v>
      </c>
      <c r="B70" s="10" t="s">
        <v>152</v>
      </c>
      <c r="C70" s="10" t="s">
        <v>153</v>
      </c>
      <c r="D70" s="17">
        <v>43</v>
      </c>
      <c r="E70" s="18">
        <v>15</v>
      </c>
      <c r="F70" s="18">
        <v>240</v>
      </c>
      <c r="G70" s="3">
        <v>46.8</v>
      </c>
      <c r="H70" s="12">
        <v>61.58</v>
      </c>
      <c r="I70" s="3">
        <f t="shared" si="2"/>
        <v>8.2106666666666666</v>
      </c>
      <c r="J70" s="12">
        <f t="shared" si="3"/>
        <v>0.25658333333333333</v>
      </c>
    </row>
    <row r="71" spans="1:10" ht="15.75" x14ac:dyDescent="0.25">
      <c r="A71" s="7">
        <v>357210</v>
      </c>
      <c r="B71" s="10" t="s">
        <v>50</v>
      </c>
      <c r="C71" s="10" t="s">
        <v>51</v>
      </c>
      <c r="D71" s="17">
        <v>34.5</v>
      </c>
      <c r="E71" s="18">
        <v>15</v>
      </c>
      <c r="F71" s="18">
        <v>240</v>
      </c>
      <c r="G71" s="3">
        <v>37.799999999999997</v>
      </c>
      <c r="H71" s="12">
        <v>49.74</v>
      </c>
      <c r="I71" s="3">
        <f t="shared" si="2"/>
        <v>6.6320000000000006</v>
      </c>
      <c r="J71" s="12">
        <f t="shared" si="3"/>
        <v>0.20725000000000002</v>
      </c>
    </row>
    <row r="72" spans="1:10" ht="15.75" x14ac:dyDescent="0.25">
      <c r="A72" s="7">
        <v>339510</v>
      </c>
      <c r="B72" s="10" t="s">
        <v>154</v>
      </c>
      <c r="C72" s="10" t="s">
        <v>155</v>
      </c>
      <c r="D72" s="17">
        <v>109.75</v>
      </c>
      <c r="E72" s="18">
        <v>15</v>
      </c>
      <c r="F72" s="18">
        <v>240</v>
      </c>
      <c r="G72" s="3">
        <v>119.7</v>
      </c>
      <c r="H72" s="12">
        <v>157.5</v>
      </c>
      <c r="I72" s="3">
        <f t="shared" si="2"/>
        <v>21</v>
      </c>
      <c r="J72" s="12">
        <f t="shared" si="3"/>
        <v>0.65625</v>
      </c>
    </row>
    <row r="73" spans="1:10" ht="15.75" x14ac:dyDescent="0.25">
      <c r="A73" s="7">
        <v>337510</v>
      </c>
      <c r="B73" s="10" t="s">
        <v>156</v>
      </c>
      <c r="C73" s="10" t="s">
        <v>156</v>
      </c>
      <c r="D73" s="17">
        <v>65</v>
      </c>
      <c r="E73" s="18">
        <v>15</v>
      </c>
      <c r="F73" s="18">
        <v>240</v>
      </c>
      <c r="G73" s="3">
        <v>71.099999999999994</v>
      </c>
      <c r="H73" s="12">
        <v>93.55</v>
      </c>
      <c r="I73" s="3">
        <f t="shared" si="2"/>
        <v>12.473333333333333</v>
      </c>
      <c r="J73" s="12">
        <f t="shared" si="3"/>
        <v>0.38979166666666665</v>
      </c>
    </row>
    <row r="74" spans="1:10" ht="15.75" x14ac:dyDescent="0.25">
      <c r="A74" s="7">
        <v>337610</v>
      </c>
      <c r="B74" s="10" t="s">
        <v>157</v>
      </c>
      <c r="C74" s="10" t="s">
        <v>157</v>
      </c>
      <c r="D74" s="17">
        <v>56.25</v>
      </c>
      <c r="E74" s="18">
        <v>15</v>
      </c>
      <c r="F74" s="18">
        <v>240</v>
      </c>
      <c r="G74" s="3">
        <v>61.5</v>
      </c>
      <c r="H74" s="12">
        <v>80.92</v>
      </c>
      <c r="I74" s="3">
        <f t="shared" si="2"/>
        <v>10.789333333333333</v>
      </c>
      <c r="J74" s="12">
        <f t="shared" si="3"/>
        <v>0.33716666666666667</v>
      </c>
    </row>
    <row r="75" spans="1:10" ht="15.75" x14ac:dyDescent="0.25">
      <c r="A75" s="7">
        <v>357510</v>
      </c>
      <c r="B75" s="10" t="s">
        <v>52</v>
      </c>
      <c r="C75" s="10" t="s">
        <v>53</v>
      </c>
      <c r="D75" s="17">
        <v>24.25</v>
      </c>
      <c r="E75" s="18">
        <v>15</v>
      </c>
      <c r="F75" s="18">
        <v>240</v>
      </c>
      <c r="G75" s="3">
        <v>26.4</v>
      </c>
      <c r="H75" s="12">
        <v>37.74</v>
      </c>
      <c r="I75" s="3">
        <f t="shared" si="2"/>
        <v>5.032</v>
      </c>
      <c r="J75" s="12">
        <f t="shared" si="3"/>
        <v>0.15725</v>
      </c>
    </row>
    <row r="76" spans="1:10" ht="15.75" x14ac:dyDescent="0.25">
      <c r="A76" s="7">
        <v>559010</v>
      </c>
      <c r="B76" s="10" t="s">
        <v>233</v>
      </c>
      <c r="C76" s="10" t="s">
        <v>234</v>
      </c>
      <c r="D76" s="17">
        <v>12</v>
      </c>
      <c r="E76" s="18">
        <v>5</v>
      </c>
      <c r="F76" s="18">
        <v>80</v>
      </c>
      <c r="G76" s="3">
        <v>11.99</v>
      </c>
      <c r="H76" s="12">
        <v>15.77</v>
      </c>
      <c r="I76" s="3">
        <f t="shared" si="2"/>
        <v>6.3079999999999998</v>
      </c>
      <c r="J76" s="12">
        <f t="shared" si="3"/>
        <v>0.19712499999999999</v>
      </c>
    </row>
    <row r="77" spans="1:10" ht="15.75" x14ac:dyDescent="0.25">
      <c r="A77" s="7">
        <v>357910</v>
      </c>
      <c r="B77" s="10" t="s">
        <v>54</v>
      </c>
      <c r="C77" s="10" t="s">
        <v>203</v>
      </c>
      <c r="D77" s="17">
        <v>64.5</v>
      </c>
      <c r="E77" s="18">
        <v>5</v>
      </c>
      <c r="F77" s="18">
        <v>80</v>
      </c>
      <c r="G77" s="3">
        <v>70.5</v>
      </c>
      <c r="H77" s="12">
        <v>92.76</v>
      </c>
      <c r="I77" s="3">
        <f t="shared" si="2"/>
        <v>37.103999999999999</v>
      </c>
      <c r="J77" s="12">
        <f t="shared" si="3"/>
        <v>1.1595</v>
      </c>
    </row>
    <row r="78" spans="1:10" ht="15.75" x14ac:dyDescent="0.25">
      <c r="A78" s="7">
        <v>357810</v>
      </c>
      <c r="B78" s="10" t="s">
        <v>55</v>
      </c>
      <c r="C78" s="10" t="s">
        <v>56</v>
      </c>
      <c r="D78" s="17">
        <v>11.5</v>
      </c>
      <c r="E78" s="18">
        <v>15</v>
      </c>
      <c r="F78" s="18">
        <v>240</v>
      </c>
      <c r="G78" s="3">
        <v>12.6</v>
      </c>
      <c r="H78" s="12">
        <v>16.579999999999998</v>
      </c>
      <c r="I78" s="3">
        <f t="shared" si="2"/>
        <v>2.2106666666666666</v>
      </c>
      <c r="J78" s="12">
        <f t="shared" si="3"/>
        <v>6.908333333333333E-2</v>
      </c>
    </row>
    <row r="79" spans="1:10" ht="15.75" x14ac:dyDescent="0.25">
      <c r="A79" s="7">
        <v>562510</v>
      </c>
      <c r="B79" s="10" t="s">
        <v>235</v>
      </c>
      <c r="C79" s="10" t="s">
        <v>236</v>
      </c>
      <c r="D79" s="17">
        <v>6.25</v>
      </c>
      <c r="E79" s="18">
        <v>5</v>
      </c>
      <c r="F79" s="18">
        <v>80</v>
      </c>
      <c r="G79" s="3">
        <v>6.16</v>
      </c>
      <c r="H79" s="12">
        <v>8.11</v>
      </c>
      <c r="I79" s="3">
        <f t="shared" si="2"/>
        <v>3.2439999999999998</v>
      </c>
      <c r="J79" s="12">
        <f t="shared" si="3"/>
        <v>0.10137499999999999</v>
      </c>
    </row>
    <row r="80" spans="1:10" ht="15.75" x14ac:dyDescent="0.25">
      <c r="A80" s="7">
        <v>307910</v>
      </c>
      <c r="B80" s="10" t="s">
        <v>258</v>
      </c>
      <c r="C80" s="10" t="s">
        <v>258</v>
      </c>
      <c r="D80" s="17">
        <v>23.25</v>
      </c>
      <c r="E80" s="18">
        <v>5</v>
      </c>
      <c r="F80" s="18">
        <v>80</v>
      </c>
      <c r="G80" s="3">
        <v>24.6</v>
      </c>
      <c r="H80" s="12">
        <v>32.36</v>
      </c>
      <c r="I80" s="3">
        <f t="shared" si="2"/>
        <v>12.943999999999999</v>
      </c>
      <c r="J80" s="12">
        <f t="shared" si="3"/>
        <v>0.40449999999999997</v>
      </c>
    </row>
    <row r="81" spans="1:10" ht="15.75" x14ac:dyDescent="0.25">
      <c r="A81" s="7">
        <v>358110</v>
      </c>
      <c r="B81" s="10" t="s">
        <v>57</v>
      </c>
      <c r="C81" s="10" t="s">
        <v>58</v>
      </c>
      <c r="D81" s="17">
        <v>11.5</v>
      </c>
      <c r="E81" s="18">
        <v>15</v>
      </c>
      <c r="F81" s="18">
        <v>240</v>
      </c>
      <c r="G81" s="3">
        <v>12.6</v>
      </c>
      <c r="H81" s="12">
        <v>16.579999999999998</v>
      </c>
      <c r="I81" s="3">
        <f t="shared" si="2"/>
        <v>2.2106666666666666</v>
      </c>
      <c r="J81" s="12">
        <f t="shared" si="3"/>
        <v>6.908333333333333E-2</v>
      </c>
    </row>
    <row r="82" spans="1:10" ht="15.75" x14ac:dyDescent="0.25">
      <c r="A82" s="7">
        <v>358210</v>
      </c>
      <c r="B82" s="10" t="s">
        <v>57</v>
      </c>
      <c r="C82" s="10" t="s">
        <v>58</v>
      </c>
      <c r="D82" s="17">
        <v>6.25</v>
      </c>
      <c r="E82" s="18">
        <v>5</v>
      </c>
      <c r="F82" s="18">
        <v>80</v>
      </c>
      <c r="G82" s="3">
        <v>6.72</v>
      </c>
      <c r="H82" s="12">
        <v>8.84</v>
      </c>
      <c r="I82" s="3">
        <f t="shared" si="2"/>
        <v>3.536</v>
      </c>
      <c r="J82" s="12">
        <f t="shared" si="3"/>
        <v>0.1105</v>
      </c>
    </row>
    <row r="83" spans="1:10" ht="15.75" x14ac:dyDescent="0.25">
      <c r="A83" s="7">
        <v>562610</v>
      </c>
      <c r="B83" s="10" t="s">
        <v>237</v>
      </c>
      <c r="C83" s="10" t="s">
        <v>238</v>
      </c>
      <c r="D83" s="17">
        <v>6.25</v>
      </c>
      <c r="E83" s="18">
        <v>5</v>
      </c>
      <c r="F83" s="18">
        <v>80</v>
      </c>
      <c r="G83" s="3">
        <v>6.16</v>
      </c>
      <c r="H83" s="12">
        <v>8.11</v>
      </c>
      <c r="I83" s="3">
        <f t="shared" si="2"/>
        <v>3.2439999999999998</v>
      </c>
      <c r="J83" s="12">
        <f t="shared" si="3"/>
        <v>0.10137499999999999</v>
      </c>
    </row>
    <row r="84" spans="1:10" ht="15.75" x14ac:dyDescent="0.25">
      <c r="A84" s="7">
        <v>530410</v>
      </c>
      <c r="B84" s="10" t="s">
        <v>158</v>
      </c>
      <c r="C84" s="10" t="s">
        <v>158</v>
      </c>
      <c r="D84" s="17">
        <v>46</v>
      </c>
      <c r="E84" s="18">
        <v>5</v>
      </c>
      <c r="F84" s="18">
        <v>80</v>
      </c>
      <c r="G84" s="3">
        <v>50.1</v>
      </c>
      <c r="H84" s="12">
        <v>65.92</v>
      </c>
      <c r="I84" s="3">
        <f t="shared" si="2"/>
        <v>26.368000000000002</v>
      </c>
      <c r="J84" s="12">
        <f t="shared" si="3"/>
        <v>0.82400000000000007</v>
      </c>
    </row>
    <row r="85" spans="1:10" ht="15.75" x14ac:dyDescent="0.25">
      <c r="A85" s="7">
        <v>307410</v>
      </c>
      <c r="B85" s="10" t="s">
        <v>59</v>
      </c>
      <c r="C85" s="10" t="s">
        <v>60</v>
      </c>
      <c r="D85" s="17">
        <v>12.5</v>
      </c>
      <c r="E85" s="18">
        <v>15</v>
      </c>
      <c r="F85" s="18">
        <v>240</v>
      </c>
      <c r="G85" s="3">
        <v>13.8</v>
      </c>
      <c r="H85" s="12">
        <v>18.16</v>
      </c>
      <c r="I85" s="3">
        <f t="shared" si="2"/>
        <v>2.4213333333333336</v>
      </c>
      <c r="J85" s="12">
        <f t="shared" si="3"/>
        <v>7.5666666666666674E-2</v>
      </c>
    </row>
    <row r="86" spans="1:10" ht="15.75" x14ac:dyDescent="0.25">
      <c r="A86" s="7">
        <v>576610</v>
      </c>
      <c r="B86" s="10" t="s">
        <v>217</v>
      </c>
      <c r="C86" s="10" t="s">
        <v>218</v>
      </c>
      <c r="D86" s="17">
        <v>57.25</v>
      </c>
      <c r="E86" s="18">
        <v>5</v>
      </c>
      <c r="F86" s="18">
        <v>80</v>
      </c>
      <c r="G86" s="3">
        <v>62.7</v>
      </c>
      <c r="H86" s="12">
        <v>82.5</v>
      </c>
      <c r="I86" s="3">
        <f t="shared" si="2"/>
        <v>33</v>
      </c>
      <c r="J86" s="12">
        <f t="shared" si="3"/>
        <v>1.03125</v>
      </c>
    </row>
    <row r="87" spans="1:10" ht="15.75" x14ac:dyDescent="0.25">
      <c r="A87" s="7">
        <v>338810</v>
      </c>
      <c r="B87" s="10" t="s">
        <v>159</v>
      </c>
      <c r="C87" s="10" t="s">
        <v>160</v>
      </c>
      <c r="D87" s="17">
        <v>36.75</v>
      </c>
      <c r="E87" s="18">
        <v>15</v>
      </c>
      <c r="F87" s="18">
        <v>240</v>
      </c>
      <c r="G87" s="3">
        <v>40.200000000000003</v>
      </c>
      <c r="H87" s="12">
        <v>52.9</v>
      </c>
      <c r="I87" s="3">
        <f t="shared" si="2"/>
        <v>7.0533333333333328</v>
      </c>
      <c r="J87" s="12">
        <f t="shared" si="3"/>
        <v>0.22041666666666665</v>
      </c>
    </row>
    <row r="88" spans="1:10" ht="15.75" x14ac:dyDescent="0.25">
      <c r="A88" s="7">
        <v>337710</v>
      </c>
      <c r="B88" s="10" t="s">
        <v>161</v>
      </c>
      <c r="C88" s="10" t="s">
        <v>211</v>
      </c>
      <c r="D88" s="17">
        <v>36.5</v>
      </c>
      <c r="E88" s="18">
        <v>5</v>
      </c>
      <c r="F88" s="18">
        <v>80</v>
      </c>
      <c r="G88" s="3">
        <v>39.9</v>
      </c>
      <c r="H88" s="12">
        <v>52.5</v>
      </c>
      <c r="I88" s="3">
        <f t="shared" si="2"/>
        <v>21</v>
      </c>
      <c r="J88" s="12">
        <f t="shared" si="3"/>
        <v>0.65625</v>
      </c>
    </row>
    <row r="89" spans="1:10" ht="15.75" x14ac:dyDescent="0.25">
      <c r="A89" s="7">
        <v>358410</v>
      </c>
      <c r="B89" s="10" t="s">
        <v>61</v>
      </c>
      <c r="C89" s="10" t="s">
        <v>62</v>
      </c>
      <c r="D89" s="17">
        <v>35.75</v>
      </c>
      <c r="E89" s="18">
        <v>15</v>
      </c>
      <c r="F89" s="18">
        <v>240</v>
      </c>
      <c r="G89" s="3">
        <v>39</v>
      </c>
      <c r="H89" s="12">
        <v>51.31</v>
      </c>
      <c r="I89" s="3">
        <f t="shared" si="2"/>
        <v>6.8413333333333339</v>
      </c>
      <c r="J89" s="12">
        <f t="shared" si="3"/>
        <v>0.21379166666666669</v>
      </c>
    </row>
    <row r="90" spans="1:10" ht="15.75" x14ac:dyDescent="0.25">
      <c r="A90" s="7">
        <v>358910</v>
      </c>
      <c r="B90" s="10" t="s">
        <v>65</v>
      </c>
      <c r="C90" s="10" t="s">
        <v>66</v>
      </c>
      <c r="D90" s="17">
        <v>81</v>
      </c>
      <c r="E90" s="18">
        <v>5</v>
      </c>
      <c r="F90" s="18">
        <v>80</v>
      </c>
      <c r="G90" s="3">
        <v>177</v>
      </c>
      <c r="H90" s="12">
        <v>232.9</v>
      </c>
      <c r="I90" s="3">
        <f t="shared" si="2"/>
        <v>93.16</v>
      </c>
      <c r="J90" s="12">
        <f t="shared" si="3"/>
        <v>2.9112499999999999</v>
      </c>
    </row>
    <row r="91" spans="1:10" ht="15.75" x14ac:dyDescent="0.25">
      <c r="A91" s="7">
        <v>337810</v>
      </c>
      <c r="B91" s="10" t="s">
        <v>162</v>
      </c>
      <c r="C91" s="10" t="s">
        <v>162</v>
      </c>
      <c r="D91" s="17">
        <v>20.25</v>
      </c>
      <c r="E91" s="18">
        <v>15</v>
      </c>
      <c r="F91" s="18">
        <v>240</v>
      </c>
      <c r="G91" s="3">
        <v>22.2</v>
      </c>
      <c r="H91" s="12">
        <v>29.21</v>
      </c>
      <c r="I91" s="3">
        <f t="shared" si="2"/>
        <v>3.8946666666666667</v>
      </c>
      <c r="J91" s="12">
        <f t="shared" si="3"/>
        <v>0.12170833333333334</v>
      </c>
    </row>
    <row r="92" spans="1:10" ht="15.75" x14ac:dyDescent="0.25">
      <c r="A92" s="7">
        <v>338710</v>
      </c>
      <c r="B92" s="10" t="s">
        <v>163</v>
      </c>
      <c r="C92" s="10" t="s">
        <v>163</v>
      </c>
      <c r="D92" s="17">
        <v>45.25</v>
      </c>
      <c r="E92" s="18">
        <v>15</v>
      </c>
      <c r="F92" s="18">
        <v>240</v>
      </c>
      <c r="G92" s="3">
        <v>49.5</v>
      </c>
      <c r="H92" s="12">
        <v>65.14</v>
      </c>
      <c r="I92" s="3">
        <f t="shared" si="2"/>
        <v>8.6853333333333342</v>
      </c>
      <c r="J92" s="12">
        <f t="shared" si="3"/>
        <v>0.27141666666666669</v>
      </c>
    </row>
    <row r="93" spans="1:10" ht="15.75" x14ac:dyDescent="0.25">
      <c r="A93" s="7">
        <v>338110</v>
      </c>
      <c r="B93" s="10" t="s">
        <v>164</v>
      </c>
      <c r="C93" s="10" t="s">
        <v>164</v>
      </c>
      <c r="D93" s="17">
        <v>38.75</v>
      </c>
      <c r="E93" s="18">
        <v>15</v>
      </c>
      <c r="F93" s="18">
        <v>240</v>
      </c>
      <c r="G93" s="3">
        <v>42.3</v>
      </c>
      <c r="H93" s="12">
        <v>55.66</v>
      </c>
      <c r="I93" s="3">
        <f t="shared" si="2"/>
        <v>7.4213333333333331</v>
      </c>
      <c r="J93" s="12">
        <f t="shared" si="3"/>
        <v>0.23191666666666666</v>
      </c>
    </row>
    <row r="94" spans="1:10" ht="15.75" x14ac:dyDescent="0.25">
      <c r="A94" s="7">
        <v>338410</v>
      </c>
      <c r="B94" s="10" t="s">
        <v>219</v>
      </c>
      <c r="C94" s="10" t="s">
        <v>219</v>
      </c>
      <c r="D94" s="17">
        <v>52.5</v>
      </c>
      <c r="E94" s="18">
        <v>5</v>
      </c>
      <c r="F94" s="18">
        <v>80</v>
      </c>
      <c r="G94" s="3">
        <v>57</v>
      </c>
      <c r="H94" s="12">
        <v>75</v>
      </c>
      <c r="I94" s="3">
        <f t="shared" si="2"/>
        <v>30</v>
      </c>
      <c r="J94" s="12">
        <f t="shared" si="3"/>
        <v>0.9375</v>
      </c>
    </row>
    <row r="95" spans="1:10" ht="15.75" x14ac:dyDescent="0.25">
      <c r="A95" s="7">
        <v>359310</v>
      </c>
      <c r="B95" s="10" t="s">
        <v>67</v>
      </c>
      <c r="C95" s="10" t="s">
        <v>68</v>
      </c>
      <c r="D95" s="17">
        <v>66.75</v>
      </c>
      <c r="E95" s="18">
        <v>15</v>
      </c>
      <c r="F95" s="18">
        <v>240</v>
      </c>
      <c r="G95" s="3">
        <v>72.900000000000006</v>
      </c>
      <c r="H95" s="12">
        <v>95.92</v>
      </c>
      <c r="I95" s="3">
        <f t="shared" si="2"/>
        <v>12.789333333333333</v>
      </c>
      <c r="J95" s="12">
        <f t="shared" si="3"/>
        <v>0.39966666666666667</v>
      </c>
    </row>
    <row r="96" spans="1:10" ht="15.75" x14ac:dyDescent="0.25">
      <c r="A96" s="7">
        <v>359508</v>
      </c>
      <c r="B96" s="10" t="s">
        <v>204</v>
      </c>
      <c r="C96" s="10" t="s">
        <v>205</v>
      </c>
      <c r="D96" s="17">
        <v>12.75</v>
      </c>
      <c r="E96" s="18">
        <v>5</v>
      </c>
      <c r="F96" s="18">
        <v>80</v>
      </c>
      <c r="G96" s="3">
        <v>14.1</v>
      </c>
      <c r="H96" s="12">
        <v>18.55</v>
      </c>
      <c r="I96" s="3">
        <f t="shared" si="2"/>
        <v>7.42</v>
      </c>
      <c r="J96" s="12">
        <f t="shared" si="3"/>
        <v>0.231875</v>
      </c>
    </row>
    <row r="97" spans="1:10" ht="15.75" x14ac:dyDescent="0.25">
      <c r="A97" s="7">
        <v>531310</v>
      </c>
      <c r="B97" s="10" t="s">
        <v>214</v>
      </c>
      <c r="C97" s="10" t="s">
        <v>69</v>
      </c>
      <c r="D97" s="17">
        <v>24.5</v>
      </c>
      <c r="E97" s="18">
        <v>5</v>
      </c>
      <c r="F97" s="18">
        <v>80</v>
      </c>
      <c r="G97" s="3">
        <v>26.7</v>
      </c>
      <c r="H97" s="12">
        <v>35.14</v>
      </c>
      <c r="I97" s="3">
        <f t="shared" si="2"/>
        <v>14.056000000000001</v>
      </c>
      <c r="J97" s="12">
        <f t="shared" si="3"/>
        <v>0.43925000000000003</v>
      </c>
    </row>
    <row r="98" spans="1:10" ht="15.75" x14ac:dyDescent="0.25">
      <c r="A98" s="7">
        <v>359910</v>
      </c>
      <c r="B98" s="10" t="s">
        <v>70</v>
      </c>
      <c r="C98" s="10" t="s">
        <v>71</v>
      </c>
      <c r="D98" s="17">
        <v>13.25</v>
      </c>
      <c r="E98" s="18">
        <v>5</v>
      </c>
      <c r="F98" s="18">
        <v>80</v>
      </c>
      <c r="G98" s="3">
        <v>14.7</v>
      </c>
      <c r="H98" s="12">
        <v>19.34</v>
      </c>
      <c r="I98" s="3">
        <f t="shared" si="2"/>
        <v>7.7359999999999998</v>
      </c>
      <c r="J98" s="12">
        <f t="shared" si="3"/>
        <v>0.24174999999999999</v>
      </c>
    </row>
    <row r="99" spans="1:10" ht="15.75" x14ac:dyDescent="0.25">
      <c r="A99" s="7">
        <v>563310</v>
      </c>
      <c r="B99" s="10" t="s">
        <v>239</v>
      </c>
      <c r="C99" s="10" t="s">
        <v>240</v>
      </c>
      <c r="D99" s="17">
        <v>13.25</v>
      </c>
      <c r="E99" s="18">
        <v>5</v>
      </c>
      <c r="F99" s="18">
        <v>80</v>
      </c>
      <c r="G99" s="3">
        <v>13.48</v>
      </c>
      <c r="H99" s="12">
        <v>17.73</v>
      </c>
      <c r="I99" s="3">
        <f t="shared" si="2"/>
        <v>7.0920000000000005</v>
      </c>
      <c r="J99" s="12">
        <f t="shared" si="3"/>
        <v>0.22162500000000002</v>
      </c>
    </row>
    <row r="100" spans="1:10" ht="15.75" x14ac:dyDescent="0.25">
      <c r="A100" s="7">
        <v>655610</v>
      </c>
      <c r="B100" s="10" t="s">
        <v>72</v>
      </c>
      <c r="C100" s="10" t="s">
        <v>72</v>
      </c>
      <c r="D100" s="17">
        <v>37.5</v>
      </c>
      <c r="E100" s="18">
        <v>5</v>
      </c>
      <c r="F100" s="18">
        <v>80</v>
      </c>
      <c r="G100" s="3">
        <v>40.799999999999997</v>
      </c>
      <c r="H100" s="12">
        <v>53.69</v>
      </c>
      <c r="I100" s="3">
        <f t="shared" si="2"/>
        <v>21.475999999999999</v>
      </c>
      <c r="J100" s="12">
        <f t="shared" si="3"/>
        <v>0.67112499999999997</v>
      </c>
    </row>
    <row r="101" spans="1:10" ht="15.75" x14ac:dyDescent="0.25">
      <c r="A101" s="7">
        <v>360210</v>
      </c>
      <c r="B101" s="10" t="s">
        <v>73</v>
      </c>
      <c r="C101" s="10" t="s">
        <v>73</v>
      </c>
      <c r="D101" s="17">
        <v>11</v>
      </c>
      <c r="E101" s="18">
        <v>15</v>
      </c>
      <c r="F101" s="18">
        <v>240</v>
      </c>
      <c r="G101" s="3">
        <v>12</v>
      </c>
      <c r="H101" s="12">
        <v>15.79</v>
      </c>
      <c r="I101" s="3">
        <f t="shared" si="2"/>
        <v>2.1053333333333333</v>
      </c>
      <c r="J101" s="12">
        <f t="shared" si="3"/>
        <v>6.5791666666666665E-2</v>
      </c>
    </row>
    <row r="102" spans="1:10" ht="15.75" x14ac:dyDescent="0.25">
      <c r="A102" s="7">
        <v>562710</v>
      </c>
      <c r="B102" s="10" t="s">
        <v>241</v>
      </c>
      <c r="C102" s="10" t="s">
        <v>241</v>
      </c>
      <c r="D102" s="17">
        <v>6</v>
      </c>
      <c r="E102" s="18">
        <v>5</v>
      </c>
      <c r="F102" s="18">
        <v>80</v>
      </c>
      <c r="G102" s="3">
        <v>6.05</v>
      </c>
      <c r="H102" s="12">
        <v>7.96</v>
      </c>
      <c r="I102" s="3">
        <f t="shared" si="2"/>
        <v>3.1840000000000002</v>
      </c>
      <c r="J102" s="12">
        <f t="shared" si="3"/>
        <v>9.9500000000000005E-2</v>
      </c>
    </row>
    <row r="103" spans="1:10" ht="15.75" x14ac:dyDescent="0.25">
      <c r="A103" s="7">
        <v>360510</v>
      </c>
      <c r="B103" s="10" t="s">
        <v>74</v>
      </c>
      <c r="C103" s="10" t="s">
        <v>74</v>
      </c>
      <c r="D103" s="17">
        <v>28.5</v>
      </c>
      <c r="E103" s="18">
        <v>15</v>
      </c>
      <c r="F103" s="18">
        <v>240</v>
      </c>
      <c r="G103" s="3">
        <v>31.2</v>
      </c>
      <c r="H103" s="12">
        <v>41.05</v>
      </c>
      <c r="I103" s="3">
        <f t="shared" si="2"/>
        <v>5.4733333333333327</v>
      </c>
      <c r="J103" s="12">
        <f t="shared" si="3"/>
        <v>0.17104166666666665</v>
      </c>
    </row>
    <row r="104" spans="1:10" ht="15.75" x14ac:dyDescent="0.25">
      <c r="A104" s="7">
        <v>559410</v>
      </c>
      <c r="B104" s="10" t="s">
        <v>242</v>
      </c>
      <c r="C104" s="10" t="s">
        <v>242</v>
      </c>
      <c r="D104" s="17">
        <v>12</v>
      </c>
      <c r="E104" s="18">
        <v>5</v>
      </c>
      <c r="F104" s="18">
        <v>80</v>
      </c>
      <c r="G104" s="3">
        <v>11.99</v>
      </c>
      <c r="H104" s="12">
        <v>15.77</v>
      </c>
      <c r="I104" s="3">
        <f t="shared" si="2"/>
        <v>6.3079999999999998</v>
      </c>
      <c r="J104" s="12">
        <f t="shared" si="3"/>
        <v>0.19712499999999999</v>
      </c>
    </row>
    <row r="105" spans="1:10" ht="15.75" x14ac:dyDescent="0.25">
      <c r="A105" s="7">
        <v>530810</v>
      </c>
      <c r="B105" s="10" t="s">
        <v>220</v>
      </c>
      <c r="C105" s="10" t="s">
        <v>220</v>
      </c>
      <c r="D105" s="17">
        <v>31.5</v>
      </c>
      <c r="E105" s="18">
        <v>5</v>
      </c>
      <c r="F105" s="18">
        <v>80</v>
      </c>
      <c r="G105" s="3">
        <v>34.5</v>
      </c>
      <c r="H105" s="12">
        <v>45.4</v>
      </c>
      <c r="I105" s="3">
        <f t="shared" si="2"/>
        <v>18.16</v>
      </c>
      <c r="J105" s="12">
        <f t="shared" si="3"/>
        <v>0.5675</v>
      </c>
    </row>
    <row r="106" spans="1:10" ht="15.75" x14ac:dyDescent="0.25">
      <c r="A106" s="7">
        <v>360710</v>
      </c>
      <c r="B106" s="10" t="s">
        <v>75</v>
      </c>
      <c r="C106" s="10" t="s">
        <v>206</v>
      </c>
      <c r="D106" s="17">
        <v>35.5</v>
      </c>
      <c r="E106" s="18">
        <v>5</v>
      </c>
      <c r="F106" s="18">
        <v>80</v>
      </c>
      <c r="G106" s="3">
        <v>38.700000000000003</v>
      </c>
      <c r="H106" s="12">
        <v>50.92</v>
      </c>
      <c r="I106" s="3">
        <f t="shared" si="2"/>
        <v>20.368000000000002</v>
      </c>
      <c r="J106" s="12">
        <f t="shared" si="3"/>
        <v>0.63650000000000007</v>
      </c>
    </row>
    <row r="107" spans="1:10" ht="15.75" x14ac:dyDescent="0.25">
      <c r="A107" s="7">
        <v>339010</v>
      </c>
      <c r="B107" s="10" t="s">
        <v>165</v>
      </c>
      <c r="C107" s="10" t="s">
        <v>165</v>
      </c>
      <c r="D107" s="17">
        <v>81.75</v>
      </c>
      <c r="E107" s="18">
        <v>15</v>
      </c>
      <c r="F107" s="18">
        <v>240</v>
      </c>
      <c r="G107" s="3">
        <v>89.1</v>
      </c>
      <c r="H107" s="12">
        <v>117.24</v>
      </c>
      <c r="I107" s="3">
        <f t="shared" si="2"/>
        <v>15.632</v>
      </c>
      <c r="J107" s="12">
        <f t="shared" si="3"/>
        <v>0.48849999999999999</v>
      </c>
    </row>
    <row r="108" spans="1:10" ht="15.75" x14ac:dyDescent="0.25">
      <c r="A108" s="7">
        <v>339110</v>
      </c>
      <c r="B108" s="10" t="s">
        <v>165</v>
      </c>
      <c r="C108" s="10" t="s">
        <v>165</v>
      </c>
      <c r="D108" s="17">
        <v>36.25</v>
      </c>
      <c r="E108" s="18">
        <v>5</v>
      </c>
      <c r="F108" s="18">
        <v>80</v>
      </c>
      <c r="G108" s="3">
        <v>39.6</v>
      </c>
      <c r="H108" s="12">
        <v>52.1</v>
      </c>
      <c r="I108" s="3">
        <f t="shared" si="2"/>
        <v>20.84</v>
      </c>
      <c r="J108" s="12">
        <f t="shared" si="3"/>
        <v>0.65125</v>
      </c>
    </row>
    <row r="109" spans="1:10" ht="15.75" x14ac:dyDescent="0.25">
      <c r="A109" s="7">
        <v>360810</v>
      </c>
      <c r="B109" s="10" t="s">
        <v>76</v>
      </c>
      <c r="C109" s="10" t="s">
        <v>76</v>
      </c>
      <c r="D109" s="17">
        <v>34.75</v>
      </c>
      <c r="E109" s="18">
        <v>15</v>
      </c>
      <c r="F109" s="18">
        <v>240</v>
      </c>
      <c r="G109" s="3">
        <v>38.1</v>
      </c>
      <c r="H109" s="12">
        <v>50.14</v>
      </c>
      <c r="I109" s="3">
        <f t="shared" si="2"/>
        <v>6.6853333333333333</v>
      </c>
      <c r="J109" s="12">
        <f t="shared" si="3"/>
        <v>0.20891666666666667</v>
      </c>
    </row>
    <row r="110" spans="1:10" ht="15.75" x14ac:dyDescent="0.25">
      <c r="A110" s="7">
        <v>339810</v>
      </c>
      <c r="B110" s="10" t="s">
        <v>170</v>
      </c>
      <c r="C110" s="10" t="s">
        <v>169</v>
      </c>
      <c r="D110" s="18">
        <v>34.75</v>
      </c>
      <c r="E110" s="18">
        <v>5</v>
      </c>
      <c r="F110" s="18">
        <v>80</v>
      </c>
      <c r="G110" s="3">
        <v>38.1</v>
      </c>
      <c r="H110" s="12">
        <v>50.14</v>
      </c>
      <c r="I110" s="3">
        <f t="shared" si="2"/>
        <v>20.056000000000001</v>
      </c>
      <c r="J110" s="12">
        <f t="shared" si="3"/>
        <v>0.62675000000000003</v>
      </c>
    </row>
    <row r="111" spans="1:10" ht="15.75" x14ac:dyDescent="0.25">
      <c r="A111" s="7">
        <v>339310</v>
      </c>
      <c r="B111" s="10" t="s">
        <v>168</v>
      </c>
      <c r="C111" s="10" t="s">
        <v>169</v>
      </c>
      <c r="D111" s="17">
        <v>68.5</v>
      </c>
      <c r="E111" s="18">
        <v>15</v>
      </c>
      <c r="F111" s="18">
        <v>240</v>
      </c>
      <c r="G111" s="3">
        <v>74.7</v>
      </c>
      <c r="H111" s="12">
        <v>98.29</v>
      </c>
      <c r="I111" s="3">
        <f t="shared" si="2"/>
        <v>13.105333333333334</v>
      </c>
      <c r="J111" s="12">
        <f t="shared" si="3"/>
        <v>0.40954166666666669</v>
      </c>
    </row>
    <row r="112" spans="1:10" ht="15.75" x14ac:dyDescent="0.25">
      <c r="A112" s="7">
        <v>532710</v>
      </c>
      <c r="B112" s="10" t="s">
        <v>166</v>
      </c>
      <c r="C112" s="10" t="s">
        <v>167</v>
      </c>
      <c r="D112" s="17">
        <v>21.25</v>
      </c>
      <c r="E112" s="18">
        <v>5</v>
      </c>
      <c r="F112" s="18">
        <v>80</v>
      </c>
      <c r="G112" s="3">
        <v>23.4</v>
      </c>
      <c r="H112" s="12">
        <v>30.79</v>
      </c>
      <c r="I112" s="3">
        <f t="shared" si="2"/>
        <v>12.315999999999999</v>
      </c>
      <c r="J112" s="12">
        <f t="shared" si="3"/>
        <v>0.38487499999999997</v>
      </c>
    </row>
    <row r="113" spans="1:10" ht="15.75" x14ac:dyDescent="0.25">
      <c r="A113" s="7">
        <v>361410</v>
      </c>
      <c r="B113" s="10" t="s">
        <v>77</v>
      </c>
      <c r="C113" s="10" t="s">
        <v>78</v>
      </c>
      <c r="D113" s="17">
        <v>22</v>
      </c>
      <c r="E113" s="18">
        <v>15</v>
      </c>
      <c r="F113" s="18">
        <v>240</v>
      </c>
      <c r="G113" s="3">
        <v>24.3</v>
      </c>
      <c r="H113" s="12">
        <v>31.97</v>
      </c>
      <c r="I113" s="3">
        <f t="shared" si="2"/>
        <v>4.2626666666666662</v>
      </c>
      <c r="J113" s="12">
        <f t="shared" si="3"/>
        <v>0.13320833333333332</v>
      </c>
    </row>
    <row r="114" spans="1:10" ht="15.75" x14ac:dyDescent="0.25">
      <c r="A114" s="7">
        <v>562810</v>
      </c>
      <c r="B114" s="10" t="s">
        <v>243</v>
      </c>
      <c r="C114" s="10" t="s">
        <v>244</v>
      </c>
      <c r="D114" s="17">
        <v>10.25</v>
      </c>
      <c r="E114" s="18">
        <v>5</v>
      </c>
      <c r="F114" s="18">
        <v>80</v>
      </c>
      <c r="G114" s="3">
        <v>10.18</v>
      </c>
      <c r="H114" s="12">
        <v>13.39</v>
      </c>
      <c r="I114" s="3">
        <f t="shared" si="2"/>
        <v>5.3559999999999999</v>
      </c>
      <c r="J114" s="12">
        <f t="shared" si="3"/>
        <v>0.167375</v>
      </c>
    </row>
    <row r="115" spans="1:10" ht="15.75" x14ac:dyDescent="0.25">
      <c r="A115" s="7">
        <v>361810</v>
      </c>
      <c r="B115" s="10" t="s">
        <v>79</v>
      </c>
      <c r="C115" s="10" t="s">
        <v>80</v>
      </c>
      <c r="D115" s="17">
        <v>15.5</v>
      </c>
      <c r="E115" s="18">
        <v>15</v>
      </c>
      <c r="F115" s="18">
        <v>240</v>
      </c>
      <c r="G115" s="3">
        <v>16.8</v>
      </c>
      <c r="H115" s="12">
        <v>22.1</v>
      </c>
      <c r="I115" s="3">
        <f t="shared" si="2"/>
        <v>2.9466666666666668</v>
      </c>
      <c r="J115" s="12">
        <f t="shared" si="3"/>
        <v>9.2083333333333336E-2</v>
      </c>
    </row>
    <row r="116" spans="1:10" ht="15.75" x14ac:dyDescent="0.25">
      <c r="A116" s="7">
        <v>339910</v>
      </c>
      <c r="B116" s="10" t="s">
        <v>171</v>
      </c>
      <c r="C116" s="10" t="s">
        <v>172</v>
      </c>
      <c r="D116" s="17">
        <v>27</v>
      </c>
      <c r="E116" s="18">
        <v>15</v>
      </c>
      <c r="F116" s="18">
        <v>240</v>
      </c>
      <c r="G116" s="3">
        <v>29.4</v>
      </c>
      <c r="H116" s="12">
        <v>38.69</v>
      </c>
      <c r="I116" s="3">
        <f t="shared" si="2"/>
        <v>5.1586666666666661</v>
      </c>
      <c r="J116" s="12">
        <f t="shared" si="3"/>
        <v>0.16120833333333331</v>
      </c>
    </row>
    <row r="117" spans="1:10" ht="15.75" x14ac:dyDescent="0.25">
      <c r="A117" s="7">
        <v>340510</v>
      </c>
      <c r="B117" s="10" t="s">
        <v>174</v>
      </c>
      <c r="C117" s="10" t="s">
        <v>174</v>
      </c>
      <c r="D117" s="17">
        <v>23.25</v>
      </c>
      <c r="E117" s="18">
        <v>15</v>
      </c>
      <c r="F117" s="18">
        <v>240</v>
      </c>
      <c r="G117" s="3">
        <v>25.5</v>
      </c>
      <c r="H117" s="12">
        <v>33.549999999999997</v>
      </c>
      <c r="I117" s="3">
        <f t="shared" si="2"/>
        <v>4.4733333333333327</v>
      </c>
      <c r="J117" s="12">
        <f t="shared" si="3"/>
        <v>0.13979166666666665</v>
      </c>
    </row>
    <row r="118" spans="1:10" ht="15.75" x14ac:dyDescent="0.25">
      <c r="A118" s="7">
        <v>340910</v>
      </c>
      <c r="B118" s="10" t="s">
        <v>174</v>
      </c>
      <c r="C118" s="10" t="s">
        <v>174</v>
      </c>
      <c r="D118" s="17">
        <v>10.5</v>
      </c>
      <c r="E118" s="18">
        <v>5</v>
      </c>
      <c r="F118" s="18">
        <v>80</v>
      </c>
      <c r="G118" s="3">
        <v>11.4</v>
      </c>
      <c r="H118" s="12">
        <v>15</v>
      </c>
      <c r="I118" s="3">
        <f t="shared" si="2"/>
        <v>6</v>
      </c>
      <c r="J118" s="12">
        <f t="shared" si="3"/>
        <v>0.1875</v>
      </c>
    </row>
    <row r="119" spans="1:10" ht="15.75" x14ac:dyDescent="0.25">
      <c r="A119" s="7">
        <v>340210</v>
      </c>
      <c r="B119" s="10" t="s">
        <v>173</v>
      </c>
      <c r="C119" s="10" t="s">
        <v>173</v>
      </c>
      <c r="D119" s="17">
        <v>35.75</v>
      </c>
      <c r="E119" s="18">
        <v>15</v>
      </c>
      <c r="F119" s="18">
        <v>240</v>
      </c>
      <c r="G119" s="3">
        <v>39</v>
      </c>
      <c r="H119" s="12">
        <v>51.31</v>
      </c>
      <c r="I119" s="3">
        <f t="shared" si="2"/>
        <v>6.8413333333333339</v>
      </c>
      <c r="J119" s="12">
        <f t="shared" si="3"/>
        <v>0.21379166666666669</v>
      </c>
    </row>
    <row r="120" spans="1:10" ht="15.75" x14ac:dyDescent="0.25">
      <c r="A120" s="7">
        <v>362010</v>
      </c>
      <c r="B120" s="10" t="s">
        <v>207</v>
      </c>
      <c r="C120" s="10" t="s">
        <v>207</v>
      </c>
      <c r="D120" s="17">
        <v>28.5</v>
      </c>
      <c r="E120" s="18">
        <v>5</v>
      </c>
      <c r="F120" s="18">
        <v>80</v>
      </c>
      <c r="G120" s="3">
        <v>31.2</v>
      </c>
      <c r="H120" s="12">
        <v>41.05</v>
      </c>
      <c r="I120" s="3">
        <f t="shared" si="2"/>
        <v>16.419999999999998</v>
      </c>
      <c r="J120" s="12">
        <f t="shared" si="3"/>
        <v>0.51312499999999994</v>
      </c>
    </row>
    <row r="121" spans="1:10" ht="15.75" x14ac:dyDescent="0.25">
      <c r="A121" s="7">
        <v>340810</v>
      </c>
      <c r="B121" s="10" t="s">
        <v>175</v>
      </c>
      <c r="C121" s="10" t="s">
        <v>176</v>
      </c>
      <c r="D121" s="17">
        <v>39.25</v>
      </c>
      <c r="E121" s="18">
        <v>15</v>
      </c>
      <c r="F121" s="18">
        <v>240</v>
      </c>
      <c r="G121" s="3">
        <v>42.9</v>
      </c>
      <c r="H121" s="12">
        <v>56.45</v>
      </c>
      <c r="I121" s="3">
        <f t="shared" si="2"/>
        <v>7.5266666666666673</v>
      </c>
      <c r="J121" s="12">
        <f t="shared" si="3"/>
        <v>0.23520833333333335</v>
      </c>
    </row>
    <row r="122" spans="1:10" ht="15.75" x14ac:dyDescent="0.25">
      <c r="A122" s="7">
        <v>341110</v>
      </c>
      <c r="B122" s="10" t="s">
        <v>177</v>
      </c>
      <c r="C122" s="10" t="s">
        <v>177</v>
      </c>
      <c r="D122" s="17">
        <v>48</v>
      </c>
      <c r="E122" s="18">
        <v>15</v>
      </c>
      <c r="F122" s="18">
        <v>240</v>
      </c>
      <c r="G122" s="3">
        <v>52.5</v>
      </c>
      <c r="H122" s="12">
        <v>69.08</v>
      </c>
      <c r="I122" s="3">
        <f t="shared" si="2"/>
        <v>9.2106666666666666</v>
      </c>
      <c r="J122" s="12">
        <f t="shared" si="3"/>
        <v>0.28783333333333333</v>
      </c>
    </row>
    <row r="123" spans="1:10" ht="15.75" x14ac:dyDescent="0.25">
      <c r="A123" s="7">
        <v>351210</v>
      </c>
      <c r="B123" s="10" t="s">
        <v>81</v>
      </c>
      <c r="C123" s="10" t="s">
        <v>82</v>
      </c>
      <c r="D123" s="17">
        <v>41</v>
      </c>
      <c r="E123" s="18">
        <v>5</v>
      </c>
      <c r="F123" s="18">
        <v>80</v>
      </c>
      <c r="G123" s="3">
        <v>44.7</v>
      </c>
      <c r="H123" s="12">
        <v>58.81</v>
      </c>
      <c r="I123" s="3">
        <f t="shared" si="2"/>
        <v>23.524000000000001</v>
      </c>
      <c r="J123" s="12">
        <f t="shared" si="3"/>
        <v>0.73512500000000003</v>
      </c>
    </row>
    <row r="124" spans="1:10" ht="15.75" x14ac:dyDescent="0.25">
      <c r="A124" s="7">
        <v>362310</v>
      </c>
      <c r="B124" s="10" t="s">
        <v>83</v>
      </c>
      <c r="C124" s="10" t="s">
        <v>83</v>
      </c>
      <c r="D124" s="17">
        <v>93.75</v>
      </c>
      <c r="E124" s="18">
        <v>5</v>
      </c>
      <c r="F124" s="18">
        <v>80</v>
      </c>
      <c r="G124" s="3">
        <v>208.2</v>
      </c>
      <c r="H124" s="12">
        <v>273.95</v>
      </c>
      <c r="I124" s="3">
        <f t="shared" si="2"/>
        <v>109.58</v>
      </c>
      <c r="J124" s="12">
        <f t="shared" si="3"/>
        <v>3.4243749999999999</v>
      </c>
    </row>
    <row r="125" spans="1:10" ht="15.75" x14ac:dyDescent="0.25">
      <c r="A125" s="7">
        <v>362610</v>
      </c>
      <c r="B125" s="10" t="s">
        <v>84</v>
      </c>
      <c r="C125" s="10" t="s">
        <v>85</v>
      </c>
      <c r="D125" s="17">
        <v>16</v>
      </c>
      <c r="E125" s="18">
        <v>15</v>
      </c>
      <c r="F125" s="18">
        <v>240</v>
      </c>
      <c r="G125" s="3">
        <v>17.399999999999999</v>
      </c>
      <c r="H125" s="12">
        <v>22.9</v>
      </c>
      <c r="I125" s="3">
        <f t="shared" si="2"/>
        <v>3.0533333333333332</v>
      </c>
      <c r="J125" s="12">
        <f t="shared" si="3"/>
        <v>9.5416666666666664E-2</v>
      </c>
    </row>
    <row r="126" spans="1:10" ht="15.75" x14ac:dyDescent="0.25">
      <c r="A126" s="7">
        <v>562910</v>
      </c>
      <c r="B126" s="10" t="s">
        <v>245</v>
      </c>
      <c r="C126" s="10" t="s">
        <v>246</v>
      </c>
      <c r="D126" s="17">
        <v>7.75</v>
      </c>
      <c r="E126" s="18">
        <v>5</v>
      </c>
      <c r="F126" s="18">
        <v>80</v>
      </c>
      <c r="G126" s="3">
        <v>7.7</v>
      </c>
      <c r="H126" s="12">
        <v>10.130000000000001</v>
      </c>
      <c r="I126" s="3">
        <f t="shared" si="2"/>
        <v>4.0520000000000005</v>
      </c>
      <c r="J126" s="12">
        <f t="shared" si="3"/>
        <v>0.12662500000000002</v>
      </c>
    </row>
    <row r="127" spans="1:10" ht="15.75" x14ac:dyDescent="0.25">
      <c r="A127" s="7">
        <v>474610</v>
      </c>
      <c r="B127" s="10" t="s">
        <v>215</v>
      </c>
      <c r="C127" s="10" t="s">
        <v>216</v>
      </c>
      <c r="D127" s="17">
        <v>97.5</v>
      </c>
      <c r="E127" s="18">
        <v>5</v>
      </c>
      <c r="F127" s="18">
        <v>80</v>
      </c>
      <c r="G127" s="3">
        <v>106.2</v>
      </c>
      <c r="H127" s="12">
        <v>139.74</v>
      </c>
      <c r="I127" s="3">
        <f t="shared" si="2"/>
        <v>55.896000000000001</v>
      </c>
      <c r="J127" s="12">
        <f t="shared" si="3"/>
        <v>1.74675</v>
      </c>
    </row>
    <row r="128" spans="1:10" ht="15.75" x14ac:dyDescent="0.25">
      <c r="A128" s="7">
        <v>341910</v>
      </c>
      <c r="B128" s="10" t="s">
        <v>178</v>
      </c>
      <c r="C128" s="10" t="s">
        <v>178</v>
      </c>
      <c r="D128" s="17">
        <v>32.5</v>
      </c>
      <c r="E128" s="18">
        <v>5</v>
      </c>
      <c r="F128" s="18">
        <v>80</v>
      </c>
      <c r="G128" s="3">
        <v>35.4</v>
      </c>
      <c r="H128" s="12">
        <v>46.58</v>
      </c>
      <c r="I128" s="3">
        <f t="shared" si="2"/>
        <v>18.631999999999998</v>
      </c>
      <c r="J128" s="12">
        <f t="shared" si="3"/>
        <v>0.58224999999999993</v>
      </c>
    </row>
    <row r="129" spans="1:10" ht="15.75" x14ac:dyDescent="0.25">
      <c r="A129" s="7">
        <v>355010</v>
      </c>
      <c r="B129" s="10" t="s">
        <v>86</v>
      </c>
      <c r="C129" s="10" t="s">
        <v>87</v>
      </c>
      <c r="D129" s="17">
        <v>43.5</v>
      </c>
      <c r="E129" s="18">
        <v>5</v>
      </c>
      <c r="F129" s="18">
        <v>80</v>
      </c>
      <c r="G129" s="3">
        <v>47.4</v>
      </c>
      <c r="H129" s="12">
        <v>62.36</v>
      </c>
      <c r="I129" s="3">
        <f t="shared" si="2"/>
        <v>24.943999999999999</v>
      </c>
      <c r="J129" s="12">
        <f t="shared" si="3"/>
        <v>0.77949999999999997</v>
      </c>
    </row>
    <row r="130" spans="1:10" ht="15.75" x14ac:dyDescent="0.25">
      <c r="A130" s="7">
        <v>341410</v>
      </c>
      <c r="B130" s="10" t="s">
        <v>179</v>
      </c>
      <c r="C130" s="10" t="s">
        <v>180</v>
      </c>
      <c r="D130" s="17">
        <v>36.75</v>
      </c>
      <c r="E130" s="18">
        <v>15</v>
      </c>
      <c r="F130" s="18">
        <v>240</v>
      </c>
      <c r="G130" s="3">
        <v>40.200000000000003</v>
      </c>
      <c r="H130" s="12">
        <v>52.9</v>
      </c>
      <c r="I130" s="3">
        <f t="shared" ref="I130:I158" si="4">H130/E130*2</f>
        <v>7.0533333333333328</v>
      </c>
      <c r="J130" s="12">
        <f t="shared" ref="J130:J158" si="5">I130/32</f>
        <v>0.22041666666666665</v>
      </c>
    </row>
    <row r="131" spans="1:10" ht="15.75" x14ac:dyDescent="0.25">
      <c r="A131" s="7">
        <v>363210</v>
      </c>
      <c r="B131" s="10" t="s">
        <v>88</v>
      </c>
      <c r="C131" s="10" t="s">
        <v>89</v>
      </c>
      <c r="D131" s="17">
        <v>29</v>
      </c>
      <c r="E131" s="18">
        <v>15</v>
      </c>
      <c r="F131" s="18">
        <v>240</v>
      </c>
      <c r="G131" s="3">
        <v>31.8</v>
      </c>
      <c r="H131" s="12">
        <v>41.84</v>
      </c>
      <c r="I131" s="3">
        <f t="shared" si="4"/>
        <v>5.5786666666666669</v>
      </c>
      <c r="J131" s="12">
        <f t="shared" si="5"/>
        <v>0.17433333333333334</v>
      </c>
    </row>
    <row r="132" spans="1:10" ht="15.75" x14ac:dyDescent="0.25">
      <c r="A132" s="7">
        <v>341710</v>
      </c>
      <c r="B132" s="10" t="s">
        <v>181</v>
      </c>
      <c r="C132" s="10" t="s">
        <v>181</v>
      </c>
      <c r="D132" s="17">
        <v>26.5</v>
      </c>
      <c r="E132" s="18">
        <v>5</v>
      </c>
      <c r="F132" s="18">
        <v>80</v>
      </c>
      <c r="G132" s="3">
        <v>28.8</v>
      </c>
      <c r="H132" s="12">
        <v>37.9</v>
      </c>
      <c r="I132" s="3">
        <f t="shared" si="4"/>
        <v>15.16</v>
      </c>
      <c r="J132" s="12">
        <f t="shared" si="5"/>
        <v>0.47375</v>
      </c>
    </row>
    <row r="133" spans="1:10" ht="15.75" x14ac:dyDescent="0.25">
      <c r="A133" s="7">
        <v>341810</v>
      </c>
      <c r="B133" s="10" t="s">
        <v>182</v>
      </c>
      <c r="C133" s="10" t="s">
        <v>182</v>
      </c>
      <c r="D133" s="17">
        <v>31.5</v>
      </c>
      <c r="E133" s="18">
        <v>15</v>
      </c>
      <c r="F133" s="18">
        <v>240</v>
      </c>
      <c r="G133" s="3">
        <v>34.5</v>
      </c>
      <c r="H133" s="12">
        <v>45.4</v>
      </c>
      <c r="I133" s="3">
        <f t="shared" si="4"/>
        <v>6.0533333333333328</v>
      </c>
      <c r="J133" s="12">
        <f t="shared" si="5"/>
        <v>0.18916666666666665</v>
      </c>
    </row>
    <row r="134" spans="1:10" ht="15.75" x14ac:dyDescent="0.25">
      <c r="A134" s="7">
        <v>342010</v>
      </c>
      <c r="B134" s="10" t="s">
        <v>183</v>
      </c>
      <c r="C134" s="10" t="s">
        <v>183</v>
      </c>
      <c r="D134" s="17">
        <v>34.25</v>
      </c>
      <c r="E134" s="18">
        <v>5</v>
      </c>
      <c r="F134" s="18">
        <v>80</v>
      </c>
      <c r="G134" s="3">
        <v>37.5</v>
      </c>
      <c r="H134" s="12">
        <v>49.34</v>
      </c>
      <c r="I134" s="3">
        <f t="shared" si="4"/>
        <v>19.736000000000001</v>
      </c>
      <c r="J134" s="12">
        <f t="shared" si="5"/>
        <v>0.61675000000000002</v>
      </c>
    </row>
    <row r="135" spans="1:10" ht="15.75" x14ac:dyDescent="0.25">
      <c r="A135" s="7">
        <v>483510</v>
      </c>
      <c r="B135" s="10" t="s">
        <v>184</v>
      </c>
      <c r="C135" s="10" t="s">
        <v>184</v>
      </c>
      <c r="D135" s="17">
        <v>77.25</v>
      </c>
      <c r="E135" s="18">
        <v>15</v>
      </c>
      <c r="F135" s="18">
        <v>240</v>
      </c>
      <c r="G135" s="3">
        <v>84.3</v>
      </c>
      <c r="H135" s="12">
        <v>110.92</v>
      </c>
      <c r="I135" s="3">
        <f t="shared" si="4"/>
        <v>14.789333333333333</v>
      </c>
      <c r="J135" s="12">
        <f t="shared" si="5"/>
        <v>0.46216666666666667</v>
      </c>
    </row>
    <row r="136" spans="1:10" ht="15.75" x14ac:dyDescent="0.25">
      <c r="A136" s="7">
        <v>458610</v>
      </c>
      <c r="B136" s="10" t="s">
        <v>185</v>
      </c>
      <c r="C136" s="10" t="s">
        <v>185</v>
      </c>
      <c r="D136" s="17">
        <v>26.75</v>
      </c>
      <c r="E136" s="18">
        <v>15</v>
      </c>
      <c r="F136" s="18">
        <v>240</v>
      </c>
      <c r="G136" s="3">
        <v>29.1</v>
      </c>
      <c r="H136" s="12">
        <v>38.29</v>
      </c>
      <c r="I136" s="3">
        <f t="shared" si="4"/>
        <v>5.1053333333333333</v>
      </c>
      <c r="J136" s="12">
        <f t="shared" si="5"/>
        <v>0.15954166666666666</v>
      </c>
    </row>
    <row r="137" spans="1:10" ht="15.75" x14ac:dyDescent="0.25">
      <c r="A137" s="7">
        <v>363810</v>
      </c>
      <c r="B137" s="10" t="s">
        <v>90</v>
      </c>
      <c r="C137" s="10" t="s">
        <v>91</v>
      </c>
      <c r="D137" s="17">
        <v>11</v>
      </c>
      <c r="E137" s="18">
        <v>5</v>
      </c>
      <c r="F137" s="18">
        <v>80</v>
      </c>
      <c r="G137" s="3">
        <v>12</v>
      </c>
      <c r="H137" s="12">
        <v>15.79</v>
      </c>
      <c r="I137" s="3">
        <f t="shared" si="4"/>
        <v>6.3159999999999998</v>
      </c>
      <c r="J137" s="12">
        <f t="shared" si="5"/>
        <v>0.19737499999999999</v>
      </c>
    </row>
    <row r="138" spans="1:10" ht="15.75" x14ac:dyDescent="0.25">
      <c r="A138" s="7">
        <v>463010</v>
      </c>
      <c r="B138" s="10" t="s">
        <v>186</v>
      </c>
      <c r="C138" s="10" t="s">
        <v>186</v>
      </c>
      <c r="D138" s="17">
        <v>30.5</v>
      </c>
      <c r="E138" s="18">
        <v>15</v>
      </c>
      <c r="F138" s="18">
        <v>240</v>
      </c>
      <c r="G138" s="3">
        <v>33.299999999999997</v>
      </c>
      <c r="H138" s="12">
        <v>43.81</v>
      </c>
      <c r="I138" s="3">
        <f t="shared" si="4"/>
        <v>5.8413333333333339</v>
      </c>
      <c r="J138" s="12">
        <f t="shared" si="5"/>
        <v>0.18254166666666669</v>
      </c>
    </row>
    <row r="139" spans="1:10" ht="15.75" x14ac:dyDescent="0.25">
      <c r="A139" s="7">
        <v>364410</v>
      </c>
      <c r="B139" s="10" t="s">
        <v>92</v>
      </c>
      <c r="C139" s="10" t="s">
        <v>93</v>
      </c>
      <c r="D139" s="17">
        <v>16.5</v>
      </c>
      <c r="E139" s="18">
        <v>15</v>
      </c>
      <c r="F139" s="18">
        <v>240</v>
      </c>
      <c r="G139" s="3">
        <v>18</v>
      </c>
      <c r="H139" s="12">
        <v>23.69</v>
      </c>
      <c r="I139" s="3">
        <f t="shared" si="4"/>
        <v>3.158666666666667</v>
      </c>
      <c r="J139" s="12">
        <f t="shared" si="5"/>
        <v>9.8708333333333342E-2</v>
      </c>
    </row>
    <row r="140" spans="1:10" ht="15.75" x14ac:dyDescent="0.25">
      <c r="A140" s="7">
        <v>563010</v>
      </c>
      <c r="B140" s="10" t="s">
        <v>247</v>
      </c>
      <c r="C140" s="10" t="s">
        <v>248</v>
      </c>
      <c r="D140" s="17">
        <v>7.75</v>
      </c>
      <c r="E140" s="18">
        <v>5</v>
      </c>
      <c r="F140" s="18">
        <v>80</v>
      </c>
      <c r="G140" s="3">
        <v>7.7</v>
      </c>
      <c r="H140" s="12">
        <v>10.130000000000001</v>
      </c>
      <c r="I140" s="3">
        <f t="shared" si="4"/>
        <v>4.0520000000000005</v>
      </c>
      <c r="J140" s="12">
        <f t="shared" si="5"/>
        <v>0.12662500000000002</v>
      </c>
    </row>
    <row r="141" spans="1:10" ht="15.75" x14ac:dyDescent="0.25">
      <c r="A141" s="7">
        <v>358710</v>
      </c>
      <c r="B141" s="10" t="s">
        <v>63</v>
      </c>
      <c r="C141" s="10" t="s">
        <v>64</v>
      </c>
      <c r="D141" s="17">
        <v>26.75</v>
      </c>
      <c r="E141" s="18">
        <v>15</v>
      </c>
      <c r="F141" s="18">
        <v>240</v>
      </c>
      <c r="G141" s="3">
        <v>29.1</v>
      </c>
      <c r="H141" s="12">
        <v>38.29</v>
      </c>
      <c r="I141" s="3">
        <f t="shared" si="4"/>
        <v>5.1053333333333333</v>
      </c>
      <c r="J141" s="12">
        <f t="shared" si="5"/>
        <v>0.15954166666666666</v>
      </c>
    </row>
    <row r="142" spans="1:10" ht="15.75" x14ac:dyDescent="0.25">
      <c r="A142" s="7">
        <v>650010</v>
      </c>
      <c r="B142" s="10" t="s">
        <v>187</v>
      </c>
      <c r="C142" s="10" t="s">
        <v>187</v>
      </c>
      <c r="D142" s="17">
        <v>46.25</v>
      </c>
      <c r="E142" s="18">
        <v>5</v>
      </c>
      <c r="F142" s="18">
        <v>80</v>
      </c>
      <c r="G142" s="3">
        <v>50.4</v>
      </c>
      <c r="H142" s="12">
        <v>66.31</v>
      </c>
      <c r="I142" s="3">
        <f t="shared" si="4"/>
        <v>26.524000000000001</v>
      </c>
      <c r="J142" s="12">
        <f t="shared" si="5"/>
        <v>0.82887500000000003</v>
      </c>
    </row>
    <row r="143" spans="1:10" ht="15.75" x14ac:dyDescent="0.25">
      <c r="A143" s="7">
        <v>342310</v>
      </c>
      <c r="B143" s="10" t="s">
        <v>188</v>
      </c>
      <c r="C143" s="10" t="s">
        <v>189</v>
      </c>
      <c r="D143" s="17">
        <v>34.75</v>
      </c>
      <c r="E143" s="18">
        <v>15</v>
      </c>
      <c r="F143" s="18">
        <v>240</v>
      </c>
      <c r="G143" s="3">
        <v>38.1</v>
      </c>
      <c r="H143" s="12">
        <v>50.14</v>
      </c>
      <c r="I143" s="3">
        <f t="shared" si="4"/>
        <v>6.6853333333333333</v>
      </c>
      <c r="J143" s="12">
        <f t="shared" si="5"/>
        <v>0.20891666666666667</v>
      </c>
    </row>
    <row r="144" spans="1:10" ht="15.75" x14ac:dyDescent="0.25">
      <c r="A144" s="7">
        <v>563110</v>
      </c>
      <c r="B144" s="10" t="s">
        <v>249</v>
      </c>
      <c r="C144" s="10" t="s">
        <v>250</v>
      </c>
      <c r="D144" s="17">
        <v>14.75</v>
      </c>
      <c r="E144" s="18">
        <v>5</v>
      </c>
      <c r="F144" s="18">
        <v>80</v>
      </c>
      <c r="G144" s="3">
        <v>14.85</v>
      </c>
      <c r="H144" s="12">
        <v>19.54</v>
      </c>
      <c r="I144" s="3">
        <f t="shared" si="4"/>
        <v>7.8159999999999998</v>
      </c>
      <c r="J144" s="12">
        <f t="shared" si="5"/>
        <v>0.24424999999999999</v>
      </c>
    </row>
    <row r="145" spans="1:10" ht="15.75" x14ac:dyDescent="0.25">
      <c r="A145" s="7">
        <v>342610</v>
      </c>
      <c r="B145" s="10" t="s">
        <v>213</v>
      </c>
      <c r="C145" s="10" t="s">
        <v>190</v>
      </c>
      <c r="D145" s="17">
        <v>90.5</v>
      </c>
      <c r="E145" s="18">
        <v>15</v>
      </c>
      <c r="F145" s="18">
        <v>240</v>
      </c>
      <c r="G145" s="3">
        <v>99</v>
      </c>
      <c r="H145" s="12">
        <v>130.26</v>
      </c>
      <c r="I145" s="3">
        <f t="shared" si="4"/>
        <v>17.367999999999999</v>
      </c>
      <c r="J145" s="12">
        <f t="shared" si="5"/>
        <v>0.54274999999999995</v>
      </c>
    </row>
    <row r="146" spans="1:10" ht="15.75" x14ac:dyDescent="0.25">
      <c r="A146" s="7">
        <v>365010</v>
      </c>
      <c r="B146" s="10" t="s">
        <v>94</v>
      </c>
      <c r="C146" s="10" t="s">
        <v>95</v>
      </c>
      <c r="D146" s="17">
        <v>34.75</v>
      </c>
      <c r="E146" s="18">
        <v>15</v>
      </c>
      <c r="F146" s="18">
        <v>240</v>
      </c>
      <c r="G146" s="3">
        <v>38.1</v>
      </c>
      <c r="H146" s="12">
        <v>50.14</v>
      </c>
      <c r="I146" s="3">
        <f t="shared" si="4"/>
        <v>6.6853333333333333</v>
      </c>
      <c r="J146" s="12">
        <f t="shared" si="5"/>
        <v>0.20891666666666667</v>
      </c>
    </row>
    <row r="147" spans="1:10" ht="15.75" x14ac:dyDescent="0.25">
      <c r="A147" s="7">
        <v>559710</v>
      </c>
      <c r="B147" s="10" t="s">
        <v>251</v>
      </c>
      <c r="C147" s="10" t="s">
        <v>252</v>
      </c>
      <c r="D147" s="17">
        <v>14.5</v>
      </c>
      <c r="E147" s="18">
        <v>5</v>
      </c>
      <c r="F147" s="18">
        <v>80</v>
      </c>
      <c r="G147" s="3">
        <v>14.59</v>
      </c>
      <c r="H147" s="12">
        <v>19.2</v>
      </c>
      <c r="I147" s="3">
        <f t="shared" si="4"/>
        <v>7.68</v>
      </c>
      <c r="J147" s="12">
        <f t="shared" si="5"/>
        <v>0.24</v>
      </c>
    </row>
    <row r="148" spans="1:10" ht="15.75" x14ac:dyDescent="0.25">
      <c r="A148" s="7">
        <v>306010</v>
      </c>
      <c r="B148" s="10" t="s">
        <v>191</v>
      </c>
      <c r="C148" s="10" t="s">
        <v>191</v>
      </c>
      <c r="D148" s="17">
        <v>70.75</v>
      </c>
      <c r="E148" s="18">
        <v>15</v>
      </c>
      <c r="F148" s="18">
        <v>240</v>
      </c>
      <c r="G148" s="3">
        <v>77.099999999999994</v>
      </c>
      <c r="H148" s="12">
        <v>101.45</v>
      </c>
      <c r="I148" s="3">
        <f t="shared" si="4"/>
        <v>13.526666666666667</v>
      </c>
      <c r="J148" s="12">
        <f t="shared" si="5"/>
        <v>0.42270833333333335</v>
      </c>
    </row>
    <row r="149" spans="1:10" ht="15.75" x14ac:dyDescent="0.25">
      <c r="A149" s="7">
        <v>635010</v>
      </c>
      <c r="B149" s="10" t="s">
        <v>192</v>
      </c>
      <c r="C149" s="10" t="s">
        <v>192</v>
      </c>
      <c r="D149" s="17">
        <v>50.5</v>
      </c>
      <c r="E149" s="18">
        <v>5</v>
      </c>
      <c r="F149" s="18">
        <v>80</v>
      </c>
      <c r="G149" s="3">
        <v>54.9</v>
      </c>
      <c r="H149" s="12">
        <v>72.239999999999995</v>
      </c>
      <c r="I149" s="3">
        <f t="shared" si="4"/>
        <v>28.895999999999997</v>
      </c>
      <c r="J149" s="12">
        <f t="shared" si="5"/>
        <v>0.90299999999999991</v>
      </c>
    </row>
    <row r="150" spans="1:10" ht="15.75" x14ac:dyDescent="0.25">
      <c r="A150" s="7">
        <v>530510</v>
      </c>
      <c r="B150" s="10" t="s">
        <v>221</v>
      </c>
      <c r="C150" s="10" t="s">
        <v>221</v>
      </c>
      <c r="D150" s="17">
        <v>13</v>
      </c>
      <c r="E150" s="18">
        <v>5</v>
      </c>
      <c r="F150" s="18">
        <v>80</v>
      </c>
      <c r="G150" s="3">
        <v>14.4</v>
      </c>
      <c r="H150" s="12">
        <v>18.95</v>
      </c>
      <c r="I150" s="3">
        <f t="shared" si="4"/>
        <v>7.58</v>
      </c>
      <c r="J150" s="12">
        <f t="shared" si="5"/>
        <v>0.236875</v>
      </c>
    </row>
    <row r="151" spans="1:10" ht="15.75" x14ac:dyDescent="0.25">
      <c r="A151" s="7">
        <v>364810</v>
      </c>
      <c r="B151" s="10" t="s">
        <v>96</v>
      </c>
      <c r="C151" s="10" t="s">
        <v>97</v>
      </c>
      <c r="D151" s="17">
        <v>38.5</v>
      </c>
      <c r="E151" s="18">
        <v>5</v>
      </c>
      <c r="F151" s="18">
        <v>80</v>
      </c>
      <c r="G151" s="3">
        <v>42</v>
      </c>
      <c r="H151" s="12">
        <v>55.26</v>
      </c>
      <c r="I151" s="3">
        <f t="shared" si="4"/>
        <v>22.103999999999999</v>
      </c>
      <c r="J151" s="12">
        <f t="shared" si="5"/>
        <v>0.69074999999999998</v>
      </c>
    </row>
    <row r="152" spans="1:10" ht="15.75" x14ac:dyDescent="0.25">
      <c r="A152" s="7">
        <v>343010</v>
      </c>
      <c r="B152" s="10" t="s">
        <v>193</v>
      </c>
      <c r="C152" s="10" t="s">
        <v>194</v>
      </c>
      <c r="D152" s="17">
        <v>39.75</v>
      </c>
      <c r="E152" s="18">
        <v>5</v>
      </c>
      <c r="F152" s="18">
        <v>80</v>
      </c>
      <c r="G152" s="3">
        <v>43.5</v>
      </c>
      <c r="H152" s="12">
        <v>57.24</v>
      </c>
      <c r="I152" s="3">
        <f t="shared" si="4"/>
        <v>22.896000000000001</v>
      </c>
      <c r="J152" s="12">
        <f t="shared" si="5"/>
        <v>0.71550000000000002</v>
      </c>
    </row>
    <row r="153" spans="1:10" ht="15.75" x14ac:dyDescent="0.25">
      <c r="A153" s="7">
        <v>532610</v>
      </c>
      <c r="B153" s="10" t="s">
        <v>197</v>
      </c>
      <c r="C153" s="10" t="s">
        <v>198</v>
      </c>
      <c r="D153" s="17">
        <v>23.25</v>
      </c>
      <c r="E153" s="18">
        <v>5</v>
      </c>
      <c r="F153" s="18">
        <v>80</v>
      </c>
      <c r="G153" s="3">
        <v>25.5</v>
      </c>
      <c r="H153" s="12">
        <v>33.549999999999997</v>
      </c>
      <c r="I153" s="3">
        <f t="shared" si="4"/>
        <v>13.419999999999998</v>
      </c>
      <c r="J153" s="12">
        <f t="shared" si="5"/>
        <v>0.41937499999999994</v>
      </c>
    </row>
    <row r="154" spans="1:10" ht="15.75" x14ac:dyDescent="0.25">
      <c r="A154" s="7">
        <v>365110</v>
      </c>
      <c r="B154" s="10" t="s">
        <v>98</v>
      </c>
      <c r="C154" s="10" t="s">
        <v>99</v>
      </c>
      <c r="D154" s="17">
        <v>21.25</v>
      </c>
      <c r="E154" s="18">
        <v>5</v>
      </c>
      <c r="F154" s="18">
        <v>80</v>
      </c>
      <c r="G154" s="3">
        <v>23.4</v>
      </c>
      <c r="H154" s="12">
        <v>30.79</v>
      </c>
      <c r="I154" s="3">
        <f t="shared" si="4"/>
        <v>12.315999999999999</v>
      </c>
      <c r="J154" s="12">
        <f t="shared" si="5"/>
        <v>0.38487499999999997</v>
      </c>
    </row>
    <row r="155" spans="1:10" ht="15.75" x14ac:dyDescent="0.25">
      <c r="A155" s="7">
        <v>343210</v>
      </c>
      <c r="B155" s="10" t="s">
        <v>195</v>
      </c>
      <c r="C155" s="10" t="s">
        <v>196</v>
      </c>
      <c r="D155" s="17">
        <v>66.5</v>
      </c>
      <c r="E155" s="18">
        <v>15</v>
      </c>
      <c r="F155" s="18">
        <v>240</v>
      </c>
      <c r="G155" s="3">
        <v>72.599999999999994</v>
      </c>
      <c r="H155" s="12">
        <v>95.53</v>
      </c>
      <c r="I155" s="3">
        <f t="shared" si="4"/>
        <v>12.737333333333334</v>
      </c>
      <c r="J155" s="12">
        <f t="shared" si="5"/>
        <v>0.39804166666666668</v>
      </c>
    </row>
    <row r="156" spans="1:10" ht="15.75" x14ac:dyDescent="0.25">
      <c r="A156" s="7">
        <v>365810</v>
      </c>
      <c r="B156" s="10" t="s">
        <v>100</v>
      </c>
      <c r="C156" s="10" t="s">
        <v>101</v>
      </c>
      <c r="D156" s="17">
        <v>18.25</v>
      </c>
      <c r="E156" s="18">
        <v>15</v>
      </c>
      <c r="F156" s="18">
        <v>240</v>
      </c>
      <c r="G156" s="3">
        <v>19.8</v>
      </c>
      <c r="H156" s="12">
        <v>26.05</v>
      </c>
      <c r="I156" s="3">
        <f t="shared" si="4"/>
        <v>3.4733333333333336</v>
      </c>
      <c r="J156" s="12">
        <f t="shared" si="5"/>
        <v>0.10854166666666668</v>
      </c>
    </row>
    <row r="157" spans="1:10" ht="15.75" x14ac:dyDescent="0.25">
      <c r="A157" s="7">
        <v>465810</v>
      </c>
      <c r="B157" s="10" t="s">
        <v>102</v>
      </c>
      <c r="C157" s="10" t="s">
        <v>102</v>
      </c>
      <c r="D157" s="17">
        <v>27.5</v>
      </c>
      <c r="E157" s="18">
        <v>5</v>
      </c>
      <c r="F157" s="18">
        <v>80</v>
      </c>
      <c r="G157" s="3">
        <v>30</v>
      </c>
      <c r="H157" s="12">
        <v>39.47</v>
      </c>
      <c r="I157" s="3">
        <f t="shared" si="4"/>
        <v>15.788</v>
      </c>
      <c r="J157" s="12">
        <f t="shared" si="5"/>
        <v>0.49337500000000001</v>
      </c>
    </row>
    <row r="158" spans="1:10" ht="15.75" x14ac:dyDescent="0.25">
      <c r="A158" s="7">
        <v>365910</v>
      </c>
      <c r="B158" s="10" t="s">
        <v>103</v>
      </c>
      <c r="C158" s="10" t="s">
        <v>103</v>
      </c>
      <c r="D158" s="17">
        <v>42</v>
      </c>
      <c r="E158" s="18">
        <v>15</v>
      </c>
      <c r="F158" s="18">
        <v>240</v>
      </c>
      <c r="G158" s="3">
        <v>45.9</v>
      </c>
      <c r="H158" s="12">
        <v>60.4</v>
      </c>
      <c r="I158" s="3">
        <f t="shared" si="4"/>
        <v>8.0533333333333328</v>
      </c>
      <c r="J158" s="12">
        <f t="shared" si="5"/>
        <v>0.25166666666666665</v>
      </c>
    </row>
  </sheetData>
  <conditionalFormatting sqref="A2:C158 E2:J158">
    <cfRule type="expression" dxfId="1" priority="2">
      <formula>MOD(ROW(),3)=0</formula>
    </cfRule>
  </conditionalFormatting>
  <conditionalFormatting sqref="D2:D158">
    <cfRule type="expression" dxfId="0" priority="1">
      <formula>MOD(ROW(),3)=0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Roswitha Bernegger</cp:lastModifiedBy>
  <cp:lastPrinted>2020-01-08T08:37:02Z</cp:lastPrinted>
  <dcterms:created xsi:type="dcterms:W3CDTF">2017-04-29T17:33:23Z</dcterms:created>
  <dcterms:modified xsi:type="dcterms:W3CDTF">2020-01-08T08:38:37Z</dcterms:modified>
</cp:coreProperties>
</file>